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autoCompressPictures="0"/>
  <bookViews>
    <workbookView xWindow="2860" yWindow="1940" windowWidth="24700" windowHeight="14960"/>
  </bookViews>
  <sheets>
    <sheet name="Single Titles" sheetId="1" r:id="rId1"/>
    <sheet name="Packs " sheetId="5" r:id="rId2"/>
  </sheets>
  <definedNames>
    <definedName name="_xlnm.Print_Area" localSheetId="1">'Packs '!$A$1:$F$54</definedName>
    <definedName name="_xlnm.Print_Area" localSheetId="0">'Single Titles'!$A$1:$H$162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7" i="5" l="1"/>
  <c r="F12" i="5"/>
  <c r="F4" i="5"/>
  <c r="F5" i="5"/>
  <c r="F6" i="5"/>
  <c r="F9" i="5"/>
  <c r="F13" i="5"/>
  <c r="F14" i="5"/>
  <c r="F18" i="5"/>
  <c r="F20" i="5"/>
  <c r="H70" i="1"/>
  <c r="H69" i="1"/>
  <c r="H68" i="1"/>
  <c r="H82" i="1"/>
  <c r="H81" i="1"/>
  <c r="H80" i="1"/>
  <c r="H51" i="1"/>
  <c r="H50" i="1"/>
  <c r="H49" i="1"/>
  <c r="H48" i="1"/>
  <c r="H47" i="1"/>
  <c r="H46" i="1"/>
  <c r="H27" i="1"/>
  <c r="H26" i="1"/>
  <c r="H25" i="1"/>
  <c r="H24" i="1"/>
  <c r="H23" i="1"/>
  <c r="H2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52" i="1"/>
  <c r="H53" i="1"/>
  <c r="H54" i="1"/>
  <c r="H55" i="1"/>
  <c r="H56" i="1"/>
  <c r="H57" i="1"/>
  <c r="H59" i="1"/>
  <c r="H60" i="1"/>
  <c r="H61" i="1"/>
  <c r="H62" i="1"/>
  <c r="H63" i="1"/>
  <c r="H64" i="1"/>
  <c r="H65" i="1"/>
  <c r="H66" i="1"/>
  <c r="H67" i="1"/>
  <c r="H71" i="1"/>
  <c r="H72" i="1"/>
  <c r="H73" i="1"/>
  <c r="H74" i="1"/>
  <c r="H75" i="1"/>
  <c r="H76" i="1"/>
  <c r="H77" i="1"/>
  <c r="H78" i="1"/>
  <c r="H79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5" i="1"/>
</calcChain>
</file>

<file path=xl/sharedStrings.xml><?xml version="1.0" encoding="utf-8"?>
<sst xmlns="http://schemas.openxmlformats.org/spreadsheetml/2006/main" count="508" uniqueCount="276">
  <si>
    <t>ISBN</t>
  </si>
  <si>
    <t>Student Books</t>
  </si>
  <si>
    <t>Lesson Plans</t>
  </si>
  <si>
    <t>-</t>
  </si>
  <si>
    <t xml:space="preserve">TITLE </t>
  </si>
  <si>
    <t>Level</t>
  </si>
  <si>
    <t xml:space="preserve">Single </t>
  </si>
  <si>
    <t xml:space="preserve">Pack x 6 </t>
  </si>
  <si>
    <t xml:space="preserve">Qty </t>
  </si>
  <si>
    <t>Total</t>
  </si>
  <si>
    <t>Qty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</si>
  <si>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</si>
  <si>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</si>
  <si>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</si>
  <si>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</si>
  <si>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</si>
  <si>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</si>
  <si>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</si>
  <si>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Email</t>
  </si>
  <si>
    <t>Phone</t>
  </si>
  <si>
    <t>Quote Number</t>
  </si>
  <si>
    <t>Date</t>
  </si>
  <si>
    <t>Price inc GST</t>
  </si>
  <si>
    <t>Q</t>
  </si>
  <si>
    <t>R</t>
  </si>
  <si>
    <t>S</t>
  </si>
  <si>
    <t>T</t>
  </si>
  <si>
    <t>U</t>
  </si>
  <si>
    <t>V</t>
  </si>
  <si>
    <t>Q-S</t>
  </si>
  <si>
    <t>T-V</t>
  </si>
  <si>
    <t>Singles Packs</t>
  </si>
  <si>
    <t>Guided Reading Packs</t>
  </si>
  <si>
    <t>978-1-76086-114-8</t>
  </si>
  <si>
    <t>978-1-76086-116-2</t>
  </si>
  <si>
    <t>978-1-76086-110-0</t>
  </si>
  <si>
    <t>978-1-76086-111-7</t>
  </si>
  <si>
    <t>978-1-76086-113-1</t>
  </si>
  <si>
    <t>978-1-76086-118-6</t>
  </si>
  <si>
    <t>978-1-76086-119-3</t>
  </si>
  <si>
    <t>978-1-76086-108-7</t>
  </si>
  <si>
    <t>978-1-76086-109-4</t>
  </si>
  <si>
    <t>978-1-76086-120-9</t>
  </si>
  <si>
    <t>978-1-76086-117-9</t>
  </si>
  <si>
    <t>978-1-76086-115-5</t>
  </si>
  <si>
    <t>978-1-76086-105-6</t>
  </si>
  <si>
    <t>978-1-76086-121-6</t>
  </si>
  <si>
    <t>978-1-76086-112-4</t>
  </si>
  <si>
    <t>978-1-76086-122-3</t>
  </si>
  <si>
    <t>978-1-76086-106-3</t>
  </si>
  <si>
    <t>978-1-76086-107-0</t>
  </si>
  <si>
    <t>978-1-76086-127-8</t>
  </si>
  <si>
    <t>978-1-76086-124-7</t>
  </si>
  <si>
    <t>978-1-76086-128-5</t>
  </si>
  <si>
    <t>978-1-76086-131-5</t>
  </si>
  <si>
    <t>978-1-76086-130-8</t>
  </si>
  <si>
    <t>978-1-76086-132-2</t>
  </si>
  <si>
    <t>978-1-76086-125-4</t>
  </si>
  <si>
    <t>978-1-76086-137-7</t>
  </si>
  <si>
    <t>978-1-76086-134-6</t>
  </si>
  <si>
    <t>978-1-76086-140-7</t>
  </si>
  <si>
    <t>978-1-76086-139-1</t>
  </si>
  <si>
    <t>978-1-76086-126-1</t>
  </si>
  <si>
    <t>978-1-76086-135-3</t>
  </si>
  <si>
    <t>978-1-76086-136-0</t>
  </si>
  <si>
    <t>978-1-76086-138-4</t>
  </si>
  <si>
    <t>978-1-76086-123-0</t>
  </si>
  <si>
    <t>978-1-76086-129-2</t>
  </si>
  <si>
    <t>978-1-76086-133-9</t>
  </si>
  <si>
    <t>978-1-76086-141-4</t>
  </si>
  <si>
    <t>978-1-76086-154-4</t>
  </si>
  <si>
    <t>978-1-76086-157-5</t>
  </si>
  <si>
    <t>978-1-76086-147-6</t>
  </si>
  <si>
    <t>978-1-76086-149-0</t>
  </si>
  <si>
    <t>978-1-76086-152-0</t>
  </si>
  <si>
    <t>978-1-76086-151-3</t>
  </si>
  <si>
    <t>978-1-76086-155-1</t>
  </si>
  <si>
    <t>978-1-76086-145-2</t>
  </si>
  <si>
    <t>978-1-76086-150-6</t>
  </si>
  <si>
    <t>978-1-76086-142-1</t>
  </si>
  <si>
    <t>978-1-76086-156-8</t>
  </si>
  <si>
    <t>978-1-76086-146-9</t>
  </si>
  <si>
    <t>978-1-76086-143-8</t>
  </si>
  <si>
    <t>978-1-76086-158-2</t>
  </si>
  <si>
    <t>978-1-76086-144-5</t>
  </si>
  <si>
    <t>978-1-76086-148-3</t>
  </si>
  <si>
    <t>978-1-76086-153-7</t>
  </si>
  <si>
    <t>The Weather Today</t>
  </si>
  <si>
    <t>Animal Parents</t>
  </si>
  <si>
    <t>Looking After Our World</t>
  </si>
  <si>
    <t>Caring for Animals</t>
  </si>
  <si>
    <t>Animal Lifetimes</t>
  </si>
  <si>
    <t>The Land Where I Live</t>
  </si>
  <si>
    <t>Busy Highways</t>
  </si>
  <si>
    <t>Don't Throw It Away!</t>
  </si>
  <si>
    <t>The Coral Reef</t>
  </si>
  <si>
    <t>Plants: The Key to Life</t>
  </si>
  <si>
    <t>Bicycles by Design</t>
  </si>
  <si>
    <t>The Animal Kingdom</t>
  </si>
  <si>
    <t>That's a Good Idea!</t>
  </si>
  <si>
    <t>Going, Going, Gone?</t>
  </si>
  <si>
    <t>Keeping Well</t>
  </si>
  <si>
    <t>Finding Our Way</t>
  </si>
  <si>
    <t>From Me to You</t>
  </si>
  <si>
    <t>Exploring Caves</t>
  </si>
  <si>
    <t>Amazing Animal Survivors</t>
  </si>
  <si>
    <t>Insects on the Move</t>
  </si>
  <si>
    <t>Animal Shelters</t>
  </si>
  <si>
    <t>Awesome Oceans</t>
  </si>
  <si>
    <t>Talented Animals</t>
  </si>
  <si>
    <t>Wild, Wild Weather</t>
  </si>
  <si>
    <t>Everything Moves</t>
  </si>
  <si>
    <t>Solving Problems: Dams, Bridges, and Canals</t>
  </si>
  <si>
    <t>Shells on their Backs</t>
  </si>
  <si>
    <t>Nature's Rooming House</t>
  </si>
  <si>
    <t>Animal Architects</t>
  </si>
  <si>
    <t>Animals and Their Ancestors</t>
  </si>
  <si>
    <t>Our Moving Earth</t>
  </si>
  <si>
    <t>It's All About Energy</t>
  </si>
  <si>
    <t>Living With the Tides</t>
  </si>
  <si>
    <t>The Salmon Stream</t>
  </si>
  <si>
    <t>How Animals Communicate</t>
  </si>
  <si>
    <t>Adventures in Wild Places</t>
  </si>
  <si>
    <t>Our Bodies</t>
  </si>
  <si>
    <t>Guiding Lights</t>
  </si>
  <si>
    <t>Rock Snot, Cane Toads and Other Aliens</t>
  </si>
  <si>
    <t>Sharing the Environment</t>
  </si>
  <si>
    <t>The Wandering Albatross</t>
  </si>
  <si>
    <t>Yellowstone: A Unique Ecosystem</t>
  </si>
  <si>
    <t>Science for the People</t>
  </si>
  <si>
    <t>High Up</t>
  </si>
  <si>
    <t>Time Detectives</t>
  </si>
  <si>
    <t>Powerful Ideas: Establishing National Parks</t>
  </si>
  <si>
    <t>Wetlands</t>
  </si>
  <si>
    <t>Saving the Amazon River</t>
  </si>
  <si>
    <t>Animals and Us</t>
  </si>
  <si>
    <t>The Earth, the Sun and the Moon</t>
  </si>
  <si>
    <t>How Do Plants Survive</t>
  </si>
  <si>
    <t>Climate Change</t>
  </si>
  <si>
    <t>How Water Shapes the Land</t>
  </si>
  <si>
    <t>Deserts</t>
  </si>
  <si>
    <t>N (25-26)</t>
  </si>
  <si>
    <t>O (27-28)</t>
  </si>
  <si>
    <t>P (29-30)</t>
  </si>
  <si>
    <t>978-1-76086-159-9</t>
  </si>
  <si>
    <t>978-1-76086-160-5</t>
  </si>
  <si>
    <t>978-1-76086-161-2</t>
  </si>
  <si>
    <t>978-1-76086-162-9</t>
  </si>
  <si>
    <t>978-1-76086-163-6</t>
  </si>
  <si>
    <t>978-1-76086-164-3</t>
  </si>
  <si>
    <t>978-1-76086-165-0</t>
  </si>
  <si>
    <t>978-1-76086-166-7</t>
  </si>
  <si>
    <t>978-1-76086-167-4</t>
  </si>
  <si>
    <t>978-1-76086-168-1</t>
  </si>
  <si>
    <t>978-1-76086-169-8</t>
  </si>
  <si>
    <t>978-1-76086-170-4</t>
  </si>
  <si>
    <t>978-1-76086-171-1</t>
  </si>
  <si>
    <t>978-1-76086-172-8</t>
  </si>
  <si>
    <t>978-1-76086-173-5</t>
  </si>
  <si>
    <t>978-1-76086-174-2</t>
  </si>
  <si>
    <t>978-1-76086-175-9</t>
  </si>
  <si>
    <t>978-1-76086-176-6</t>
  </si>
  <si>
    <t>978-1-76086-177-3</t>
  </si>
  <si>
    <t>978-1-76086-178-0</t>
  </si>
  <si>
    <t>978-1-76086-179-7</t>
  </si>
  <si>
    <t>978-1-76086-180-3</t>
  </si>
  <si>
    <t>978-1-76086-181-0</t>
  </si>
  <si>
    <t>978-1-76086-182-7</t>
  </si>
  <si>
    <t>978-1-76086-183-4</t>
  </si>
  <si>
    <t>978-1-76086-184-1</t>
  </si>
  <si>
    <t>978-1-76086-185-8</t>
  </si>
  <si>
    <t>978-1-76086-186-5</t>
  </si>
  <si>
    <t>978-1-76086-187-2</t>
  </si>
  <si>
    <t>978-1-76086-188-9</t>
  </si>
  <si>
    <t>978-1-76086-189-6</t>
  </si>
  <si>
    <t>978-1-76086-190-2</t>
  </si>
  <si>
    <t>978-1-76086-191-9</t>
  </si>
  <si>
    <t>978-1-76086-192-6</t>
  </si>
  <si>
    <t>978-1-76086-193-3</t>
  </si>
  <si>
    <t>978-1-76086-194-0</t>
  </si>
  <si>
    <t>978-1-76086-195-7</t>
  </si>
  <si>
    <t>978-1-76086-196-4</t>
  </si>
  <si>
    <t>978-1-76086-197-1</t>
  </si>
  <si>
    <t>978-1-76086-198-8</t>
  </si>
  <si>
    <t>978-1-76086-199-5</t>
  </si>
  <si>
    <t>978-1-76086-200-8</t>
  </si>
  <si>
    <t>978-1-76086-201-5</t>
  </si>
  <si>
    <t>978-1-76086-202-2</t>
  </si>
  <si>
    <t>978-1-76086-203-9</t>
  </si>
  <si>
    <t>978-1-76086-204-6</t>
  </si>
  <si>
    <t>978-1-76086-205-3</t>
  </si>
  <si>
    <t>978-1-76086-206-0</t>
  </si>
  <si>
    <t>978-1-76086-207-7</t>
  </si>
  <si>
    <t>978-1-76086-208-4</t>
  </si>
  <si>
    <t>978-1-76086-209-1</t>
  </si>
  <si>
    <t>978-1-76086-210-7</t>
  </si>
  <si>
    <t>978-1-76086-211-4</t>
  </si>
  <si>
    <t>978-1-76086-212-1</t>
  </si>
  <si>
    <t>Lesson Plan - The Weather Today</t>
  </si>
  <si>
    <t>Lesson Plan - Animal Parents</t>
  </si>
  <si>
    <t>Lesson Plan - Looking After Our World</t>
  </si>
  <si>
    <t>Lesson Plan - Caring for Animals</t>
  </si>
  <si>
    <t>Lesson Plan - Animal Lifetimes</t>
  </si>
  <si>
    <t>Lesson Plan - The Land Where I Live</t>
  </si>
  <si>
    <t>Lesson Plan - Busy Highways</t>
  </si>
  <si>
    <t>Lesson Plan - Don't Throw It Away!</t>
  </si>
  <si>
    <t>Lesson Plan - The Coral Reef</t>
  </si>
  <si>
    <t>Lesson Plan - Plants: The Key to Life</t>
  </si>
  <si>
    <t>Lesson Plan - Bicycles by Design</t>
  </si>
  <si>
    <t>Lesson Plan - The Animal Kingdom</t>
  </si>
  <si>
    <t>Lesson Plan - That's a Good Idea!</t>
  </si>
  <si>
    <t>Lesson Plan - Going, Going, Gone?</t>
  </si>
  <si>
    <t>Lesson Plan - Keeping Well</t>
  </si>
  <si>
    <t>Lesson Plan - Finding Our Way</t>
  </si>
  <si>
    <t>Lesson Plan - From Me to You</t>
  </si>
  <si>
    <t>Lesson Plan - Exploring Caves</t>
  </si>
  <si>
    <t>N-P</t>
  </si>
  <si>
    <t>N-V</t>
  </si>
  <si>
    <t>Includes x 18 Single Titles</t>
  </si>
  <si>
    <t>Fluent Plus Reading Set - 18 Single Titles</t>
  </si>
  <si>
    <t>Includes x 54 Single Titles</t>
  </si>
  <si>
    <t>Complete WorldWise Pack - 54 Single Titles</t>
  </si>
  <si>
    <t>Includes 18 Titles x 6 copies plus 18 FREE Lesson Plans</t>
  </si>
  <si>
    <r>
      <t>Advanced Fluent</t>
    </r>
    <r>
      <rPr>
        <b/>
        <sz val="14"/>
        <color theme="1"/>
        <rFont val="Calibri"/>
        <scheme val="minor"/>
      </rPr>
      <t xml:space="preserve"> Middle Primary</t>
    </r>
    <r>
      <rPr>
        <sz val="14"/>
        <color theme="1"/>
        <rFont val="Calibri"/>
        <family val="2"/>
        <scheme val="minor"/>
      </rPr>
      <t xml:space="preserve"> Set - 18 Single Titles</t>
    </r>
  </si>
  <si>
    <r>
      <t xml:space="preserve">Advanced Fluent </t>
    </r>
    <r>
      <rPr>
        <b/>
        <sz val="14"/>
        <color theme="1"/>
        <rFont val="Calibri"/>
        <scheme val="minor"/>
      </rPr>
      <t>Upper Primary</t>
    </r>
    <r>
      <rPr>
        <sz val="14"/>
        <color theme="1"/>
        <rFont val="Calibri"/>
        <family val="2"/>
        <scheme val="minor"/>
      </rPr>
      <t xml:space="preserve"> Set - 18 Single Titles</t>
    </r>
  </si>
  <si>
    <t>Fluent Plus Guided Reading Set - 18 Titles x 6 copies (+ 18 Free Lesson Plans)</t>
  </si>
  <si>
    <r>
      <t xml:space="preserve">Advanced Fluent </t>
    </r>
    <r>
      <rPr>
        <b/>
        <sz val="14"/>
        <rFont val="Calibri"/>
        <scheme val="minor"/>
      </rPr>
      <t>Middle Primary</t>
    </r>
    <r>
      <rPr>
        <sz val="14"/>
        <rFont val="Calibri"/>
        <scheme val="minor"/>
      </rPr>
      <t xml:space="preserve"> Guided Reading Set - 18 Titles x 6 copies (+ 18 Free Lesson Plans)</t>
    </r>
  </si>
  <si>
    <r>
      <t xml:space="preserve">Advanced Fluent </t>
    </r>
    <r>
      <rPr>
        <b/>
        <sz val="14"/>
        <rFont val="Calibri"/>
        <scheme val="minor"/>
      </rPr>
      <t>Upper Primary</t>
    </r>
    <r>
      <rPr>
        <sz val="14"/>
        <rFont val="Calibri"/>
        <scheme val="minor"/>
      </rPr>
      <t xml:space="preserve"> Guided Reading Set - 18 Titles x 6 copies (+ 18 Free Lesson Plans)</t>
    </r>
  </si>
  <si>
    <t>WorldWise Single Pack</t>
  </si>
  <si>
    <t>WorldWise Guided Reading Pack</t>
  </si>
  <si>
    <t>Includes 54 Single Titles x 6 copies plus 54 FREE Lesson Plans</t>
  </si>
  <si>
    <t>Complete WorldWise Guided Reading Pack - 54 Titles x 6 copies (+ 54 Free Lesson Plans)</t>
  </si>
  <si>
    <t>978-1-76086-585-6</t>
  </si>
  <si>
    <t>978-1-76086-586-3</t>
  </si>
  <si>
    <t>978-1-76086-587-0</t>
  </si>
  <si>
    <t>978-1-76086-591-7</t>
  </si>
  <si>
    <t>978-1-76086-588-7</t>
  </si>
  <si>
    <t>978-1-76086-589-4</t>
  </si>
  <si>
    <t>978-1-76086-590-0</t>
  </si>
  <si>
    <t>978-1-76086-592-4</t>
  </si>
  <si>
    <t>Lesson Plan -  The Salmon Stream</t>
  </si>
  <si>
    <t>Lesson Plan -  Insects on the Move</t>
  </si>
  <si>
    <t>Lesson Plan -  Everything Moves</t>
  </si>
  <si>
    <t>Lesson Plan -  Animals and Their Ancestors</t>
  </si>
  <si>
    <t>Lesson Plan -  Amazing Animal Survive</t>
  </si>
  <si>
    <t>Lesson Plan -  Animal Shelters</t>
  </si>
  <si>
    <t>Lesson Plan -  How Animals Communication</t>
  </si>
  <si>
    <t>Lesson Plan -  Talented Animals</t>
  </si>
  <si>
    <t>Lesson Plan -  Awesome Oceans</t>
  </si>
  <si>
    <t>Lesson Plan -  Wild, Wild Weather</t>
  </si>
  <si>
    <t>Lesson Plan -  Adventures in Wild Places</t>
  </si>
  <si>
    <t>Lesson Plan -  Shells on their Backs</t>
  </si>
  <si>
    <t>Lesson Plan -  Our Moving Earth</t>
  </si>
  <si>
    <t>Lesson Plan -  It's All About Energy</t>
  </si>
  <si>
    <t>Lesson Plan -  Solving Problems: Dams, Canals and Bridges</t>
  </si>
  <si>
    <t>Lesson Plan -  Living With the Tides</t>
  </si>
  <si>
    <t>Lesson Plan -  Animal Architects</t>
  </si>
  <si>
    <t>Lesson Plan -  Nature's Rooming House</t>
  </si>
  <si>
    <t>Lesson Plan -  Our Bodies</t>
  </si>
  <si>
    <t>Lesson Plan -  Wetlands</t>
  </si>
  <si>
    <t>Lesson Plan -  The Earth, The Sun and The Sun</t>
  </si>
  <si>
    <t>Lesson Plan -  Climate Change</t>
  </si>
  <si>
    <t>Lesson Plan -  Time Detectives</t>
  </si>
  <si>
    <t>Lesson Plan -  Animals and Us</t>
  </si>
  <si>
    <t>Lesson Plan -  Sharing the Environment</t>
  </si>
  <si>
    <t>Lesson Plan -  How Water Shapes the Land</t>
  </si>
  <si>
    <t>Lesson Plan -  The Wandering Albatross</t>
  </si>
  <si>
    <t>Lesson Plan -  Powerful Ideas: John Muir</t>
  </si>
  <si>
    <t>Lesson Plan -  Science For the Peopl</t>
  </si>
  <si>
    <t>Lesson Plan -  Yellowstone: A Unique Eco Sytem</t>
  </si>
  <si>
    <t>Lesson Plan -  Deserts</t>
  </si>
  <si>
    <t>Lesson Plan -  Guiding Lights</t>
  </si>
  <si>
    <t>Lesson Plan -  High Up</t>
  </si>
  <si>
    <t>Lesson Plan -  Saving the Amazon River</t>
  </si>
  <si>
    <t>Lesson Plan -  Rock Snot, Cane Toads and other Aliens</t>
  </si>
  <si>
    <t>Lesson Plan -  How Do Plants Survive?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</si>
</sst>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164" formatCode="_-&quot;$&quot;* #,##0.00_-;\-&quot;$&quot;* #,##0.00_-;_-&quot;$&quot;* &quot;-&quot;??_-;_-@_-"/>
    <numFmt numFmtId="165" formatCode="&quot;$&quot;#,##0.00"/>
    <numFmt numFmtId="166" formatCode="[$$-C09]#,##0.00"/>
  </numFmts>
  <fonts count="27" x14ac:knownFonts="1">
    <font>
      <sz val="10"/>
      <name val="Arial"/>
    </font>
    <font>
      <u/>
      <sz val="10"/>
      <color theme="10"/>
      <name val="Arial"/>
    </font>
    <font>
      <u/>
      <sz val="10"/>
      <color theme="11"/>
      <name val="Arial"/>
    </font>
    <font>
      <sz val="10"/>
      <name val="Arial"/>
    </font>
    <font>
      <b/>
      <sz val="11"/>
      <color indexed="18"/>
      <name val="Arial"/>
      <family val="2"/>
    </font>
    <font>
      <sz val="12"/>
      <color indexed="18"/>
      <name val="MS Sans Serif"/>
      <family val="2"/>
    </font>
    <font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1"/>
      <color indexed="8"/>
      <name val="Calibri"/>
      <family val="2"/>
    </font>
    <font>
      <b/>
      <sz val="14"/>
      <color theme="0"/>
      <name val="Calibri"/>
    </font>
    <font>
      <b/>
      <sz val="14"/>
      <name val="Calibri"/>
    </font>
    <font>
      <sz val="14"/>
      <name val="Calibri"/>
    </font>
    <font>
      <sz val="14"/>
      <color theme="0"/>
      <name val="Calibri"/>
    </font>
    <font>
      <sz val="14"/>
      <color rgb="FF000000"/>
      <name val="Calibri"/>
    </font>
    <font>
      <sz val="14"/>
      <color rgb="FFFF0000"/>
      <name val="Calibri"/>
    </font>
    <font>
      <sz val="14"/>
      <name val="Calibri"/>
      <scheme val="minor"/>
    </font>
    <font>
      <b/>
      <sz val="12"/>
      <name val="Calibri"/>
      <family val="2"/>
    </font>
    <font>
      <b/>
      <sz val="14"/>
      <color rgb="FFFF0000"/>
      <name val="Calibri"/>
      <family val="2"/>
    </font>
    <font>
      <sz val="14"/>
      <color theme="1"/>
      <name val="Calibri"/>
      <family val="2"/>
      <scheme val="minor"/>
    </font>
    <font>
      <sz val="8"/>
      <name val="Arial"/>
    </font>
    <font>
      <sz val="11"/>
      <name val="Calibri"/>
    </font>
    <font>
      <sz val="11"/>
      <name val="Calibri"/>
      <scheme val="minor"/>
    </font>
    <font>
      <sz val="11"/>
      <color rgb="FFFF0000"/>
      <name val="Calibri"/>
    </font>
    <font>
      <sz val="12"/>
      <name val="Calibri"/>
    </font>
    <font>
      <b/>
      <sz val="14"/>
      <color theme="1"/>
      <name val="Calibri"/>
      <scheme val="minor"/>
    </font>
    <font>
      <b/>
      <sz val="14"/>
      <name val="Calibri"/>
      <scheme val="minor"/>
    </font>
    <font>
      <b/>
      <sz val="14"/>
      <color rgb="FFFFFFFF"/>
      <name val="Calibri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337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4" fontId="4" fillId="4" borderId="3" applyNumberFormat="0" applyProtection="0">
      <alignment vertical="center"/>
    </xf>
    <xf numFmtId="4" fontId="5" fillId="4" borderId="3" applyNumberFormat="0" applyProtection="0">
      <alignment horizontal="left" vertical="center" indent="1"/>
    </xf>
    <xf numFmtId="4" fontId="6" fillId="2" borderId="3" applyNumberFormat="0" applyProtection="0">
      <alignment vertical="center"/>
    </xf>
    <xf numFmtId="4" fontId="7" fillId="5" borderId="3" applyNumberFormat="0" applyProtection="0">
      <alignment horizontal="center" vertical="center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1">
    <xf numFmtId="0" fontId="0" fillId="0" borderId="0" xfId="0"/>
    <xf numFmtId="49" fontId="9" fillId="8" borderId="0" xfId="0" applyNumberFormat="1" applyFont="1" applyFill="1" applyBorder="1" applyAlignment="1">
      <alignment horizontal="left" vertical="center"/>
    </xf>
    <xf numFmtId="1" fontId="10" fillId="8" borderId="0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Border="1" applyAlignment="1">
      <alignment horizontal="left" vertical="center"/>
    </xf>
    <xf numFmtId="8" fontId="11" fillId="8" borderId="0" xfId="0" applyNumberFormat="1" applyFont="1" applyFill="1" applyBorder="1" applyAlignment="1">
      <alignment horizontal="center" vertical="center"/>
    </xf>
    <xf numFmtId="38" fontId="11" fillId="8" borderId="0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right" vertical="center"/>
    </xf>
    <xf numFmtId="1" fontId="11" fillId="3" borderId="1" xfId="0" applyNumberFormat="1" applyFont="1" applyFill="1" applyBorder="1" applyAlignment="1">
      <alignment horizontal="center" vertical="center"/>
    </xf>
    <xf numFmtId="165" fontId="11" fillId="3" borderId="1" xfId="105" applyNumberFormat="1" applyFont="1" applyFill="1" applyBorder="1" applyAlignment="1">
      <alignment horizontal="center" vertical="center"/>
    </xf>
    <xf numFmtId="38" fontId="11" fillId="3" borderId="1" xfId="105" applyNumberFormat="1" applyFont="1" applyFill="1" applyBorder="1" applyAlignment="1">
      <alignment horizontal="center" vertical="center"/>
    </xf>
    <xf numFmtId="1" fontId="11" fillId="3" borderId="1" xfId="105" applyNumberFormat="1" applyFont="1" applyFill="1" applyBorder="1" applyAlignment="1">
      <alignment horizontal="center" vertical="center"/>
    </xf>
    <xf numFmtId="165" fontId="11" fillId="0" borderId="1" xfId="105" applyNumberFormat="1" applyFont="1" applyFill="1" applyBorder="1" applyAlignment="1">
      <alignment horizontal="center" vertical="center"/>
    </xf>
    <xf numFmtId="165" fontId="13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vertical="center"/>
    </xf>
    <xf numFmtId="1" fontId="11" fillId="0" borderId="0" xfId="0" applyNumberFormat="1" applyFont="1" applyBorder="1" applyAlignment="1">
      <alignment horizontal="center" vertical="center"/>
    </xf>
    <xf numFmtId="38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38" fontId="11" fillId="0" borderId="4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38" fontId="10" fillId="0" borderId="0" xfId="0" applyNumberFormat="1" applyFont="1" applyBorder="1" applyAlignment="1">
      <alignment horizontal="center" vertical="center" wrapText="1"/>
    </xf>
    <xf numFmtId="165" fontId="10" fillId="0" borderId="0" xfId="0" applyNumberFormat="1" applyFont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5" fontId="11" fillId="0" borderId="0" xfId="0" applyNumberFormat="1" applyFont="1" applyBorder="1" applyAlignment="1">
      <alignment horizontal="right" vertical="center"/>
    </xf>
    <xf numFmtId="0" fontId="10" fillId="0" borderId="0" xfId="0" applyFont="1" applyBorder="1" applyAlignment="1"/>
    <xf numFmtId="1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8" fontId="11" fillId="0" borderId="0" xfId="0" applyNumberFormat="1" applyFont="1" applyFill="1" applyBorder="1" applyAlignment="1">
      <alignment horizontal="center" vertical="center"/>
    </xf>
    <xf numFmtId="1" fontId="11" fillId="8" borderId="0" xfId="0" applyNumberFormat="1" applyFont="1" applyFill="1" applyBorder="1" applyAlignment="1">
      <alignment horizontal="center" vertical="center"/>
    </xf>
    <xf numFmtId="38" fontId="11" fillId="3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1" fontId="9" fillId="8" borderId="6" xfId="0" applyNumberFormat="1" applyFont="1" applyFill="1" applyBorder="1" applyAlignment="1">
      <alignment horizontal="left" vertical="center"/>
    </xf>
    <xf numFmtId="165" fontId="17" fillId="8" borderId="0" xfId="0" applyNumberFormat="1" applyFont="1" applyFill="1" applyBorder="1" applyAlignment="1">
      <alignment horizontal="right" vertical="center"/>
    </xf>
    <xf numFmtId="1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165" fontId="18" fillId="0" borderId="1" xfId="0" applyNumberFormat="1" applyFont="1" applyBorder="1" applyAlignment="1">
      <alignment horizontal="right"/>
    </xf>
    <xf numFmtId="38" fontId="18" fillId="0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Fill="1" applyBorder="1" applyAlignment="1">
      <alignment horizontal="right" vertical="center"/>
    </xf>
    <xf numFmtId="0" fontId="18" fillId="0" borderId="1" xfId="0" applyFont="1" applyBorder="1" applyAlignment="1">
      <alignment vertical="center"/>
    </xf>
    <xf numFmtId="166" fontId="18" fillId="0" borderId="1" xfId="0" applyNumberFormat="1" applyFont="1" applyFill="1" applyBorder="1" applyAlignment="1">
      <alignment horizontal="right" vertical="center"/>
    </xf>
    <xf numFmtId="38" fontId="18" fillId="0" borderId="1" xfId="0" applyNumberFormat="1" applyFont="1" applyBorder="1" applyAlignment="1">
      <alignment horizontal="center" vertical="center"/>
    </xf>
    <xf numFmtId="38" fontId="15" fillId="8" borderId="0" xfId="0" applyNumberFormat="1" applyFont="1" applyFill="1" applyBorder="1" applyAlignment="1">
      <alignment horizontal="center" vertical="center"/>
    </xf>
    <xf numFmtId="1" fontId="14" fillId="8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vertical="center"/>
    </xf>
    <xf numFmtId="49" fontId="11" fillId="6" borderId="1" xfId="0" applyNumberFormat="1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/>
    </xf>
    <xf numFmtId="49" fontId="11" fillId="6" borderId="2" xfId="0" applyNumberFormat="1" applyFont="1" applyFill="1" applyBorder="1" applyAlignment="1">
      <alignment horizontal="center" vertical="center" wrapText="1"/>
    </xf>
    <xf numFmtId="8" fontId="20" fillId="6" borderId="2" xfId="0" applyNumberFormat="1" applyFont="1" applyFill="1" applyBorder="1" applyAlignment="1">
      <alignment horizontal="left" vertical="center"/>
    </xf>
    <xf numFmtId="165" fontId="11" fillId="9" borderId="1" xfId="105" applyNumberFormat="1" applyFont="1" applyFill="1" applyBorder="1" applyAlignment="1">
      <alignment horizontal="center" vertical="center"/>
    </xf>
    <xf numFmtId="38" fontId="11" fillId="9" borderId="1" xfId="105" applyNumberFormat="1" applyFont="1" applyFill="1" applyBorder="1" applyAlignment="1">
      <alignment horizontal="center" vertical="center"/>
    </xf>
    <xf numFmtId="1" fontId="11" fillId="9" borderId="1" xfId="105" applyNumberFormat="1" applyFont="1" applyFill="1" applyBorder="1" applyAlignment="1">
      <alignment horizontal="center" vertical="center"/>
    </xf>
    <xf numFmtId="165" fontId="11" fillId="9" borderId="1" xfId="0" applyNumberFormat="1" applyFont="1" applyFill="1" applyBorder="1" applyAlignment="1">
      <alignment horizontal="right" vertical="center"/>
    </xf>
    <xf numFmtId="1" fontId="11" fillId="9" borderId="1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vertical="center"/>
    </xf>
    <xf numFmtId="49" fontId="11" fillId="6" borderId="9" xfId="0" applyNumberFormat="1" applyFont="1" applyFill="1" applyBorder="1" applyAlignment="1">
      <alignment horizontal="center" vertical="center" wrapText="1"/>
    </xf>
    <xf numFmtId="49" fontId="11" fillId="10" borderId="1" xfId="0" applyNumberFormat="1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/>
    </xf>
    <xf numFmtId="8" fontId="20" fillId="10" borderId="1" xfId="0" applyNumberFormat="1" applyFont="1" applyFill="1" applyBorder="1" applyAlignment="1">
      <alignment horizontal="left" vertical="center"/>
    </xf>
    <xf numFmtId="165" fontId="21" fillId="9" borderId="1" xfId="0" applyNumberFormat="1" applyFont="1" applyFill="1" applyBorder="1" applyAlignment="1">
      <alignment horizontal="center" vertical="center"/>
    </xf>
    <xf numFmtId="49" fontId="11" fillId="10" borderId="2" xfId="0" applyNumberFormat="1" applyFont="1" applyFill="1" applyBorder="1" applyAlignment="1">
      <alignment horizontal="center" vertical="center" wrapText="1"/>
    </xf>
    <xf numFmtId="8" fontId="20" fillId="10" borderId="2" xfId="0" applyNumberFormat="1" applyFont="1" applyFill="1" applyBorder="1" applyAlignment="1">
      <alignment horizontal="left" vertical="center"/>
    </xf>
    <xf numFmtId="165" fontId="21" fillId="3" borderId="1" xfId="0" applyNumberFormat="1" applyFont="1" applyFill="1" applyBorder="1" applyAlignment="1">
      <alignment horizontal="center" vertical="center"/>
    </xf>
    <xf numFmtId="49" fontId="11" fillId="10" borderId="7" xfId="0" applyNumberFormat="1" applyFont="1" applyFill="1" applyBorder="1" applyAlignment="1">
      <alignment horizontal="center" vertical="center" wrapText="1"/>
    </xf>
    <xf numFmtId="0" fontId="21" fillId="9" borderId="2" xfId="0" applyNumberFormat="1" applyFont="1" applyFill="1" applyBorder="1" applyAlignment="1">
      <alignment horizontal="center" vertical="center"/>
    </xf>
    <xf numFmtId="49" fontId="11" fillId="10" borderId="9" xfId="0" applyNumberFormat="1" applyFont="1" applyFill="1" applyBorder="1" applyAlignment="1">
      <alignment horizontal="center" vertical="center" wrapText="1"/>
    </xf>
    <xf numFmtId="49" fontId="11" fillId="10" borderId="10" xfId="0" applyNumberFormat="1" applyFont="1" applyFill="1" applyBorder="1" applyAlignment="1">
      <alignment horizontal="center" vertical="center" wrapText="1"/>
    </xf>
    <xf numFmtId="0" fontId="21" fillId="9" borderId="11" xfId="0" applyNumberFormat="1" applyFont="1" applyFill="1" applyBorder="1" applyAlignment="1">
      <alignment horizontal="center" vertical="center"/>
    </xf>
    <xf numFmtId="8" fontId="20" fillId="10" borderId="8" xfId="0" applyNumberFormat="1" applyFont="1" applyFill="1" applyBorder="1" applyAlignment="1">
      <alignment horizontal="left" vertical="center"/>
    </xf>
    <xf numFmtId="165" fontId="22" fillId="0" borderId="4" xfId="0" applyNumberFormat="1" applyFont="1" applyBorder="1" applyAlignment="1">
      <alignment horizontal="center" vertical="center"/>
    </xf>
    <xf numFmtId="165" fontId="20" fillId="8" borderId="0" xfId="0" applyNumberFormat="1" applyFont="1" applyFill="1" applyBorder="1" applyAlignment="1">
      <alignment horizontal="center" vertical="center"/>
    </xf>
    <xf numFmtId="165" fontId="20" fillId="9" borderId="1" xfId="105" applyNumberFormat="1" applyFont="1" applyFill="1" applyBorder="1" applyAlignment="1">
      <alignment horizontal="center" vertical="center"/>
    </xf>
    <xf numFmtId="165" fontId="20" fillId="3" borderId="1" xfId="105" applyNumberFormat="1" applyFont="1" applyFill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23" fillId="0" borderId="4" xfId="0" applyNumberFormat="1" applyFont="1" applyBorder="1" applyAlignment="1">
      <alignment horizontal="right" vertical="center"/>
    </xf>
    <xf numFmtId="1" fontId="23" fillId="8" borderId="0" xfId="0" applyNumberFormat="1" applyFont="1" applyFill="1" applyBorder="1" applyAlignment="1">
      <alignment horizontal="left" vertical="center"/>
    </xf>
    <xf numFmtId="165" fontId="23" fillId="9" borderId="1" xfId="0" applyNumberFormat="1" applyFont="1" applyFill="1" applyBorder="1" applyAlignment="1">
      <alignment horizontal="right" vertical="center"/>
    </xf>
    <xf numFmtId="165" fontId="23" fillId="3" borderId="1" xfId="0" applyNumberFormat="1" applyFont="1" applyFill="1" applyBorder="1" applyAlignment="1">
      <alignment horizontal="right" vertical="center"/>
    </xf>
    <xf numFmtId="165" fontId="23" fillId="0" borderId="1" xfId="0" applyNumberFormat="1" applyFont="1" applyFill="1" applyBorder="1" applyAlignment="1">
      <alignment horizontal="right" vertical="center"/>
    </xf>
    <xf numFmtId="165" fontId="23" fillId="0" borderId="0" xfId="0" applyNumberFormat="1" applyFont="1" applyBorder="1" applyAlignment="1">
      <alignment horizontal="right" vertical="center"/>
    </xf>
    <xf numFmtId="165" fontId="23" fillId="0" borderId="0" xfId="0" applyNumberFormat="1" applyFont="1" applyFill="1" applyBorder="1" applyAlignment="1">
      <alignment horizontal="right" vertical="center"/>
    </xf>
    <xf numFmtId="49" fontId="15" fillId="9" borderId="1" xfId="0" applyNumberFormat="1" applyFont="1" applyFill="1" applyBorder="1" applyAlignment="1">
      <alignment horizontal="center" vertical="center" wrapText="1"/>
    </xf>
    <xf numFmtId="38" fontId="11" fillId="9" borderId="1" xfId="0" applyNumberFormat="1" applyFont="1" applyFill="1" applyBorder="1" applyAlignment="1">
      <alignment horizontal="center" vertical="center"/>
    </xf>
    <xf numFmtId="49" fontId="15" fillId="9" borderId="7" xfId="0" applyNumberFormat="1" applyFont="1" applyFill="1" applyBorder="1" applyAlignment="1">
      <alignment horizontal="center" vertical="center" wrapText="1"/>
    </xf>
    <xf numFmtId="49" fontId="15" fillId="3" borderId="7" xfId="0" applyNumberFormat="1" applyFont="1" applyFill="1" applyBorder="1" applyAlignment="1">
      <alignment horizontal="center" vertical="center" wrapText="1"/>
    </xf>
    <xf numFmtId="49" fontId="15" fillId="9" borderId="11" xfId="0" applyNumberFormat="1" applyFont="1" applyFill="1" applyBorder="1" applyAlignment="1">
      <alignment horizontal="center" vertical="center" wrapText="1"/>
    </xf>
    <xf numFmtId="38" fontId="11" fillId="9" borderId="11" xfId="105" applyNumberFormat="1" applyFont="1" applyFill="1" applyBorder="1" applyAlignment="1">
      <alignment horizontal="center" vertical="center"/>
    </xf>
    <xf numFmtId="1" fontId="11" fillId="9" borderId="11" xfId="0" applyNumberFormat="1" applyFont="1" applyFill="1" applyBorder="1" applyAlignment="1">
      <alignment horizontal="center" vertical="center"/>
    </xf>
    <xf numFmtId="165" fontId="23" fillId="9" borderId="11" xfId="0" applyNumberFormat="1" applyFont="1" applyFill="1" applyBorder="1" applyAlignment="1">
      <alignment horizontal="right" vertical="center"/>
    </xf>
    <xf numFmtId="1" fontId="18" fillId="9" borderId="1" xfId="0" applyNumberFormat="1" applyFont="1" applyFill="1" applyBorder="1" applyAlignment="1">
      <alignment horizontal="center" vertical="center"/>
    </xf>
    <xf numFmtId="49" fontId="11" fillId="9" borderId="1" xfId="0" applyNumberFormat="1" applyFont="1" applyFill="1" applyBorder="1" applyAlignment="1">
      <alignment vertical="center"/>
    </xf>
    <xf numFmtId="165" fontId="11" fillId="9" borderId="1" xfId="0" applyNumberFormat="1" applyFont="1" applyFill="1" applyBorder="1" applyAlignment="1">
      <alignment horizontal="right"/>
    </xf>
    <xf numFmtId="49" fontId="26" fillId="11" borderId="0" xfId="0" applyNumberFormat="1" applyFont="1" applyFill="1" applyAlignment="1">
      <alignment horizontal="left" vertical="center"/>
    </xf>
    <xf numFmtId="1" fontId="10" fillId="11" borderId="0" xfId="0" applyNumberFormat="1" applyFont="1" applyFill="1" applyAlignment="1">
      <alignment horizontal="center" vertical="center"/>
    </xf>
    <xf numFmtId="8" fontId="11" fillId="11" borderId="0" xfId="0" applyNumberFormat="1" applyFont="1" applyFill="1" applyAlignment="1">
      <alignment horizontal="center" vertical="center"/>
    </xf>
    <xf numFmtId="38" fontId="11" fillId="11" borderId="0" xfId="0" applyNumberFormat="1" applyFont="1" applyFill="1" applyAlignment="1">
      <alignment horizontal="center" vertical="center"/>
    </xf>
    <xf numFmtId="1" fontId="14" fillId="11" borderId="0" xfId="0" applyNumberFormat="1" applyFont="1" applyFill="1" applyAlignment="1">
      <alignment horizontal="left" vertical="center"/>
    </xf>
    <xf numFmtId="1" fontId="13" fillId="7" borderId="5" xfId="0" applyNumberFormat="1" applyFont="1" applyFill="1" applyBorder="1" applyAlignment="1">
      <alignment horizontal="center" vertical="center"/>
    </xf>
    <xf numFmtId="49" fontId="11" fillId="7" borderId="5" xfId="0" applyNumberFormat="1" applyFont="1" applyFill="1" applyBorder="1" applyAlignment="1">
      <alignment vertical="center"/>
    </xf>
    <xf numFmtId="165" fontId="11" fillId="7" borderId="5" xfId="0" applyNumberFormat="1" applyFont="1" applyFill="1" applyBorder="1" applyAlignment="1">
      <alignment horizontal="right"/>
    </xf>
    <xf numFmtId="38" fontId="11" fillId="7" borderId="5" xfId="0" applyNumberFormat="1" applyFont="1" applyFill="1" applyBorder="1" applyAlignment="1">
      <alignment horizontal="center" vertical="center"/>
    </xf>
    <xf numFmtId="165" fontId="11" fillId="7" borderId="5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1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38" fontId="20" fillId="0" borderId="0" xfId="0" applyNumberFormat="1" applyFont="1" applyBorder="1" applyAlignment="1">
      <alignment horizontal="center" vertical="center"/>
    </xf>
    <xf numFmtId="165" fontId="20" fillId="0" borderId="0" xfId="0" applyNumberFormat="1" applyFont="1" applyBorder="1" applyAlignment="1">
      <alignment horizontal="right" vertical="center"/>
    </xf>
    <xf numFmtId="165" fontId="20" fillId="9" borderId="1" xfId="0" applyNumberFormat="1" applyFont="1" applyFill="1" applyBorder="1" applyAlignment="1">
      <alignment horizontal="center"/>
    </xf>
    <xf numFmtId="165" fontId="20" fillId="3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center"/>
    </xf>
    <xf numFmtId="8" fontId="20" fillId="7" borderId="1" xfId="0" applyNumberFormat="1" applyFont="1" applyFill="1" applyBorder="1" applyAlignment="1">
      <alignment horizontal="left" vertical="center"/>
    </xf>
    <xf numFmtId="8" fontId="20" fillId="7" borderId="2" xfId="0" applyNumberFormat="1" applyFont="1" applyFill="1" applyBorder="1" applyAlignment="1">
      <alignment horizontal="left" vertical="center"/>
    </xf>
    <xf numFmtId="8" fontId="20" fillId="12" borderId="2" xfId="0" applyNumberFormat="1" applyFont="1" applyFill="1" applyBorder="1" applyAlignment="1">
      <alignment horizontal="left" vertical="center"/>
    </xf>
    <xf numFmtId="8" fontId="20" fillId="7" borderId="8" xfId="0" applyNumberFormat="1" applyFont="1" applyFill="1" applyBorder="1" applyAlignment="1">
      <alignment horizontal="left" vertical="center"/>
    </xf>
  </cellXfs>
  <cellStyles count="3374">
    <cellStyle name="Currency" xfId="105" builtinId="4"/>
    <cellStyle name="Currency 2 2" xfId="300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3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1" builtinId="9" hidden="1"/>
    <cellStyle name="Followed Hyperlink" xfId="2773" builtinId="9" hidden="1"/>
    <cellStyle name="Followed Hyperlink" xfId="2775" builtinId="9" hidden="1"/>
    <cellStyle name="Followed Hyperlink" xfId="2777" builtinId="9" hidden="1"/>
    <cellStyle name="Followed Hyperlink" xfId="2779" builtinId="9" hidden="1"/>
    <cellStyle name="Followed Hyperlink" xfId="2781" builtinId="9" hidden="1"/>
    <cellStyle name="Followed Hyperlink" xfId="2783" builtinId="9" hidden="1"/>
    <cellStyle name="Followed Hyperlink" xfId="2785" builtinId="9" hidden="1"/>
    <cellStyle name="Followed Hyperlink" xfId="2787" builtinId="9" hidden="1"/>
    <cellStyle name="Followed Hyperlink" xfId="2789" builtinId="9" hidden="1"/>
    <cellStyle name="Followed Hyperlink" xfId="2791" builtinId="9" hidden="1"/>
    <cellStyle name="Followed Hyperlink" xfId="2793" builtinId="9" hidden="1"/>
    <cellStyle name="Followed Hyperlink" xfId="2795" builtinId="9" hidden="1"/>
    <cellStyle name="Followed Hyperlink" xfId="2797" builtinId="9" hidden="1"/>
    <cellStyle name="Followed Hyperlink" xfId="2799" builtinId="9" hidden="1"/>
    <cellStyle name="Followed Hyperlink" xfId="2801" builtinId="9" hidden="1"/>
    <cellStyle name="Followed Hyperlink" xfId="2803" builtinId="9" hidden="1"/>
    <cellStyle name="Followed Hyperlink" xfId="2805" builtinId="9" hidden="1"/>
    <cellStyle name="Followed Hyperlink" xfId="2807" builtinId="9" hidden="1"/>
    <cellStyle name="Followed Hyperlink" xfId="2809" builtinId="9" hidden="1"/>
    <cellStyle name="Followed Hyperlink" xfId="2811" builtinId="9" hidden="1"/>
    <cellStyle name="Followed Hyperlink" xfId="2813" builtinId="9" hidden="1"/>
    <cellStyle name="Followed Hyperlink" xfId="2815" builtinId="9" hidden="1"/>
    <cellStyle name="Followed Hyperlink" xfId="2817" builtinId="9" hidden="1"/>
    <cellStyle name="Followed Hyperlink" xfId="2819" builtinId="9" hidden="1"/>
    <cellStyle name="Followed Hyperlink" xfId="2821" builtinId="9" hidden="1"/>
    <cellStyle name="Followed Hyperlink" xfId="2823" builtinId="9" hidden="1"/>
    <cellStyle name="Followed Hyperlink" xfId="2825" builtinId="9" hidden="1"/>
    <cellStyle name="Followed Hyperlink" xfId="2827" builtinId="9" hidden="1"/>
    <cellStyle name="Followed Hyperlink" xfId="2829" builtinId="9" hidden="1"/>
    <cellStyle name="Followed Hyperlink" xfId="2831" builtinId="9" hidden="1"/>
    <cellStyle name="Followed Hyperlink" xfId="2833" builtinId="9" hidden="1"/>
    <cellStyle name="Followed Hyperlink" xfId="2835" builtinId="9" hidden="1"/>
    <cellStyle name="Followed Hyperlink" xfId="2837" builtinId="9" hidden="1"/>
    <cellStyle name="Followed Hyperlink" xfId="2839" builtinId="9" hidden="1"/>
    <cellStyle name="Followed Hyperlink" xfId="2841" builtinId="9" hidden="1"/>
    <cellStyle name="Followed Hyperlink" xfId="2843" builtinId="9" hidden="1"/>
    <cellStyle name="Followed Hyperlink" xfId="2845" builtinId="9" hidden="1"/>
    <cellStyle name="Followed Hyperlink" xfId="2847" builtinId="9" hidden="1"/>
    <cellStyle name="Followed Hyperlink" xfId="2849" builtinId="9" hidden="1"/>
    <cellStyle name="Followed Hyperlink" xfId="2851" builtinId="9" hidden="1"/>
    <cellStyle name="Followed Hyperlink" xfId="2853" builtinId="9" hidden="1"/>
    <cellStyle name="Followed Hyperlink" xfId="2855" builtinId="9" hidden="1"/>
    <cellStyle name="Followed Hyperlink" xfId="2857" builtinId="9" hidden="1"/>
    <cellStyle name="Followed Hyperlink" xfId="2859" builtinId="9" hidden="1"/>
    <cellStyle name="Followed Hyperlink" xfId="2861" builtinId="9" hidden="1"/>
    <cellStyle name="Followed Hyperlink" xfId="2863" builtinId="9" hidden="1"/>
    <cellStyle name="Followed Hyperlink" xfId="2865" builtinId="9" hidden="1"/>
    <cellStyle name="Followed Hyperlink" xfId="2867" builtinId="9" hidden="1"/>
    <cellStyle name="Followed Hyperlink" xfId="2869" builtinId="9" hidden="1"/>
    <cellStyle name="Followed Hyperlink" xfId="2871" builtinId="9" hidden="1"/>
    <cellStyle name="Followed Hyperlink" xfId="2873" builtinId="9" hidden="1"/>
    <cellStyle name="Followed Hyperlink" xfId="2875" builtinId="9" hidden="1"/>
    <cellStyle name="Followed Hyperlink" xfId="2877" builtinId="9" hidden="1"/>
    <cellStyle name="Followed Hyperlink" xfId="2879" builtinId="9" hidden="1"/>
    <cellStyle name="Followed Hyperlink" xfId="2881" builtinId="9" hidden="1"/>
    <cellStyle name="Followed Hyperlink" xfId="2883" builtinId="9" hidden="1"/>
    <cellStyle name="Followed Hyperlink" xfId="2885" builtinId="9" hidden="1"/>
    <cellStyle name="Followed Hyperlink" xfId="2887" builtinId="9" hidden="1"/>
    <cellStyle name="Followed Hyperlink" xfId="2889" builtinId="9" hidden="1"/>
    <cellStyle name="Followed Hyperlink" xfId="2891" builtinId="9" hidden="1"/>
    <cellStyle name="Followed Hyperlink" xfId="2893" builtinId="9" hidden="1"/>
    <cellStyle name="Followed Hyperlink" xfId="2895" builtinId="9" hidden="1"/>
    <cellStyle name="Followed Hyperlink" xfId="2897" builtinId="9" hidden="1"/>
    <cellStyle name="Followed Hyperlink" xfId="2899" builtinId="9" hidden="1"/>
    <cellStyle name="Followed Hyperlink" xfId="2901" builtinId="9" hidden="1"/>
    <cellStyle name="Followed Hyperlink" xfId="2903" builtinId="9" hidden="1"/>
    <cellStyle name="Followed Hyperlink" xfId="2905" builtinId="9" hidden="1"/>
    <cellStyle name="Followed Hyperlink" xfId="2907" builtinId="9" hidden="1"/>
    <cellStyle name="Followed Hyperlink" xfId="2909" builtinId="9" hidden="1"/>
    <cellStyle name="Followed Hyperlink" xfId="2911" builtinId="9" hidden="1"/>
    <cellStyle name="Followed Hyperlink" xfId="2913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2" builtinId="8" hidden="1"/>
    <cellStyle name="Hyperlink" xfId="1964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770" builtinId="8" hidden="1"/>
    <cellStyle name="Hyperlink" xfId="2772" builtinId="8" hidden="1"/>
    <cellStyle name="Hyperlink" xfId="2774" builtinId="8" hidden="1"/>
    <cellStyle name="Hyperlink" xfId="2776" builtinId="8" hidden="1"/>
    <cellStyle name="Hyperlink" xfId="2778" builtinId="8" hidden="1"/>
    <cellStyle name="Hyperlink" xfId="2780" builtinId="8" hidden="1"/>
    <cellStyle name="Hyperlink" xfId="2782" builtinId="8" hidden="1"/>
    <cellStyle name="Hyperlink" xfId="2784" builtinId="8" hidden="1"/>
    <cellStyle name="Hyperlink" xfId="2786" builtinId="8" hidden="1"/>
    <cellStyle name="Hyperlink" xfId="2788" builtinId="8" hidden="1"/>
    <cellStyle name="Hyperlink" xfId="2790" builtinId="8" hidden="1"/>
    <cellStyle name="Hyperlink" xfId="2792" builtinId="8" hidden="1"/>
    <cellStyle name="Hyperlink" xfId="2794" builtinId="8" hidden="1"/>
    <cellStyle name="Hyperlink" xfId="2796" builtinId="8" hidden="1"/>
    <cellStyle name="Hyperlink" xfId="2798" builtinId="8" hidden="1"/>
    <cellStyle name="Hyperlink" xfId="2800" builtinId="8" hidden="1"/>
    <cellStyle name="Hyperlink" xfId="2802" builtinId="8" hidden="1"/>
    <cellStyle name="Hyperlink" xfId="2804" builtinId="8" hidden="1"/>
    <cellStyle name="Hyperlink" xfId="2806" builtinId="8" hidden="1"/>
    <cellStyle name="Hyperlink" xfId="2808" builtinId="8" hidden="1"/>
    <cellStyle name="Hyperlink" xfId="2810" builtinId="8" hidden="1"/>
    <cellStyle name="Hyperlink" xfId="2812" builtinId="8" hidden="1"/>
    <cellStyle name="Hyperlink" xfId="2814" builtinId="8" hidden="1"/>
    <cellStyle name="Hyperlink" xfId="2816" builtinId="8" hidden="1"/>
    <cellStyle name="Hyperlink" xfId="2818" builtinId="8" hidden="1"/>
    <cellStyle name="Hyperlink" xfId="2820" builtinId="8" hidden="1"/>
    <cellStyle name="Hyperlink" xfId="2822" builtinId="8" hidden="1"/>
    <cellStyle name="Hyperlink" xfId="2824" builtinId="8" hidden="1"/>
    <cellStyle name="Hyperlink" xfId="2826" builtinId="8" hidden="1"/>
    <cellStyle name="Hyperlink" xfId="2828" builtinId="8" hidden="1"/>
    <cellStyle name="Hyperlink" xfId="2830" builtinId="8" hidden="1"/>
    <cellStyle name="Hyperlink" xfId="2832" builtinId="8" hidden="1"/>
    <cellStyle name="Hyperlink" xfId="2834" builtinId="8" hidden="1"/>
    <cellStyle name="Hyperlink" xfId="2836" builtinId="8" hidden="1"/>
    <cellStyle name="Hyperlink" xfId="2838" builtinId="8" hidden="1"/>
    <cellStyle name="Hyperlink" xfId="2840" builtinId="8" hidden="1"/>
    <cellStyle name="Hyperlink" xfId="2842" builtinId="8" hidden="1"/>
    <cellStyle name="Hyperlink" xfId="2844" builtinId="8" hidden="1"/>
    <cellStyle name="Hyperlink" xfId="2846" builtinId="8" hidden="1"/>
    <cellStyle name="Hyperlink" xfId="2848" builtinId="8" hidden="1"/>
    <cellStyle name="Hyperlink" xfId="2850" builtinId="8" hidden="1"/>
    <cellStyle name="Hyperlink" xfId="2852" builtinId="8" hidden="1"/>
    <cellStyle name="Hyperlink" xfId="2854" builtinId="8" hidden="1"/>
    <cellStyle name="Hyperlink" xfId="2856" builtinId="8" hidden="1"/>
    <cellStyle name="Hyperlink" xfId="2858" builtinId="8" hidden="1"/>
    <cellStyle name="Hyperlink" xfId="2860" builtinId="8" hidden="1"/>
    <cellStyle name="Hyperlink" xfId="2862" builtinId="8" hidden="1"/>
    <cellStyle name="Hyperlink" xfId="2864" builtinId="8" hidden="1"/>
    <cellStyle name="Hyperlink" xfId="2866" builtinId="8" hidden="1"/>
    <cellStyle name="Hyperlink" xfId="2868" builtinId="8" hidden="1"/>
    <cellStyle name="Hyperlink" xfId="2870" builtinId="8" hidden="1"/>
    <cellStyle name="Hyperlink" xfId="2872" builtinId="8" hidden="1"/>
    <cellStyle name="Hyperlink" xfId="2874" builtinId="8" hidden="1"/>
    <cellStyle name="Hyperlink" xfId="2876" builtinId="8" hidden="1"/>
    <cellStyle name="Hyperlink" xfId="2878" builtinId="8" hidden="1"/>
    <cellStyle name="Hyperlink" xfId="2880" builtinId="8" hidden="1"/>
    <cellStyle name="Hyperlink" xfId="2882" builtinId="8" hidden="1"/>
    <cellStyle name="Hyperlink" xfId="2884" builtinId="8" hidden="1"/>
    <cellStyle name="Hyperlink" xfId="2886" builtinId="8" hidden="1"/>
    <cellStyle name="Hyperlink" xfId="2888" builtinId="8" hidden="1"/>
    <cellStyle name="Hyperlink" xfId="2890" builtinId="8" hidden="1"/>
    <cellStyle name="Hyperlink" xfId="2892" builtinId="8" hidden="1"/>
    <cellStyle name="Hyperlink" xfId="2894" builtinId="8" hidden="1"/>
    <cellStyle name="Hyperlink" xfId="2896" builtinId="8" hidden="1"/>
    <cellStyle name="Hyperlink" xfId="2898" builtinId="8" hidden="1"/>
    <cellStyle name="Hyperlink" xfId="2900" builtinId="8" hidden="1"/>
    <cellStyle name="Hyperlink" xfId="2902" builtinId="8" hidden="1"/>
    <cellStyle name="Hyperlink" xfId="2904" builtinId="8" hidden="1"/>
    <cellStyle name="Hyperlink" xfId="2906" builtinId="8" hidden="1"/>
    <cellStyle name="Hyperlink" xfId="2908" builtinId="8" hidden="1"/>
    <cellStyle name="Hyperlink" xfId="2910" builtinId="8" hidden="1"/>
    <cellStyle name="Hyperlink" xfId="2912" builtinId="8" hidden="1"/>
    <cellStyle name="Hyperlink" xfId="2914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Normal" xfId="0" builtinId="0"/>
    <cellStyle name="SAPBEXaggData" xfId="106"/>
    <cellStyle name="SAPBEXaggItem" xfId="107"/>
    <cellStyle name="SAPBEXstdData" xfId="108"/>
    <cellStyle name="SAPBEXstdItem" xfId="10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jpg"/><Relationship Id="rId5" Type="http://schemas.openxmlformats.org/officeDocument/2006/relationships/image" Target="../media/image2.jpg"/><Relationship Id="rId1" Type="http://schemas.openxmlformats.org/officeDocument/2006/relationships/image" Target="../media/image5.jpg"/><Relationship Id="rId2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118534</xdr:colOff>
      <xdr:row>161</xdr:row>
      <xdr:rowOff>219972</xdr:rowOff>
    </xdr:from>
    <xdr:to>
      <xdr:col>2</xdr:col>
      <xdr:colOff>504847</xdr:colOff>
      <xdr:row>167</xdr:row>
      <xdr:rowOff>67600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34" y="151942639"/>
          <a:ext cx="3451246" cy="1676428"/>
        </a:xfrm>
        <a:prstGeom prst="rect">
          <a:avLst/>
        </a:prstGeom>
      </xdr:spPr>
    </xdr:pic>
    <xdr:clientData/>
  </xdr:twoCellAnchor>
  <xdr:twoCellAnchor>
    <xdr:from>
      <xdr:col>0</xdr:col>
      <xdr:colOff>67734</xdr:colOff>
      <xdr:row>167</xdr:row>
      <xdr:rowOff>70949</xdr:rowOff>
    </xdr:from>
    <xdr:to>
      <xdr:col>2</xdr:col>
      <xdr:colOff>1446108</xdr:colOff>
      <xdr:row>173</xdr:row>
      <xdr:rowOff>219964</xdr:rowOff>
    </xdr:to>
    <xdr:sp macro="" textlink="">
      <xdr:nvSpPr>
        <xdr:cNvPr id="11" name="TextBox 10"/>
        <xdr:cNvSpPr txBox="1"/>
      </xdr:nvSpPr>
      <xdr:spPr>
        <a:xfrm>
          <a:off x="67734" y="153622416"/>
          <a:ext cx="4443307" cy="1977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Publisher:</a:t>
          </a:r>
        </a:p>
        <a:p>
          <a:r>
            <a:rPr lang="en-US" sz="1400"/>
            <a:t>Eleanor Curtain Publishing Pty Ltd</a:t>
          </a:r>
        </a:p>
        <a:p>
          <a:r>
            <a:rPr lang="en-US" sz="1400"/>
            <a:t>Level 1, Suite 3,</a:t>
          </a:r>
          <a:r>
            <a:rPr lang="en-US" sz="1400" baseline="0"/>
            <a:t> </a:t>
          </a:r>
          <a:r>
            <a:rPr lang="en-US" sz="1400"/>
            <a:t>102 Toorak Road</a:t>
          </a:r>
        </a:p>
        <a:p>
          <a:r>
            <a:rPr lang="en-US" sz="1400"/>
            <a:t>South Yarra, VIC 3141,</a:t>
          </a:r>
          <a:r>
            <a:rPr lang="en-US" sz="1400" baseline="0"/>
            <a:t> </a:t>
          </a:r>
          <a:r>
            <a:rPr lang="en-US" sz="1400"/>
            <a:t>Australia</a:t>
          </a:r>
        </a:p>
        <a:p>
          <a:r>
            <a:rPr lang="en-US" sz="1400"/>
            <a:t>Ph: 03 </a:t>
          </a:r>
          <a:r>
            <a:rPr lang="is-IS" sz="1400"/>
            <a:t>9867 4880</a:t>
          </a:r>
          <a:endParaRPr lang="en-US" sz="1400"/>
        </a:p>
        <a:p>
          <a:r>
            <a:rPr lang="en-US" sz="1400"/>
            <a:t>enquiries@ecpublishing.com.au www.ecpublishing.com.au</a:t>
          </a:r>
        </a:p>
        <a:p>
          <a:r>
            <a:rPr lang="en-US" sz="1400"/>
            <a:t>ABN: </a:t>
          </a:r>
          <a:r>
            <a:rPr lang="is-IS" sz="1400"/>
            <a:t>59 158 519978</a:t>
          </a:r>
        </a:p>
      </xdr:txBody>
    </xdr:sp>
    <xdr:clientData/>
  </xdr:twoCellAnchor>
  <xdr:twoCellAnchor>
    <xdr:from>
      <xdr:col>1</xdr:col>
      <xdr:colOff>38100</xdr:colOff>
      <xdr:row>125</xdr:row>
      <xdr:rowOff>25400</xdr:rowOff>
    </xdr:from>
    <xdr:to>
      <xdr:col>7</xdr:col>
      <xdr:colOff>1117600</xdr:colOff>
      <xdr:row>126</xdr:row>
      <xdr:rowOff>12700</xdr:rowOff>
    </xdr:to>
    <xdr:sp macro="" textlink="">
      <xdr:nvSpPr>
        <xdr:cNvPr id="13" name="TextBox 12"/>
        <xdr:cNvSpPr txBox="1"/>
      </xdr:nvSpPr>
      <xdr:spPr>
        <a:xfrm>
          <a:off x="1638300" y="82029300"/>
          <a:ext cx="99949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124</xdr:row>
      <xdr:rowOff>25400</xdr:rowOff>
    </xdr:from>
    <xdr:to>
      <xdr:col>7</xdr:col>
      <xdr:colOff>1117600</xdr:colOff>
      <xdr:row>124</xdr:row>
      <xdr:rowOff>254000</xdr:rowOff>
    </xdr:to>
    <xdr:sp macro="" textlink="">
      <xdr:nvSpPr>
        <xdr:cNvPr id="14" name="TextBox 13"/>
        <xdr:cNvSpPr txBox="1"/>
      </xdr:nvSpPr>
      <xdr:spPr>
        <a:xfrm>
          <a:off x="1638300" y="81749900"/>
          <a:ext cx="99949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 i="1"/>
            <a:t>type here....	</a:t>
          </a:r>
          <a:r>
            <a:rPr lang="en-US" sz="1400" i="0"/>
            <a:t>		</a:t>
          </a:r>
        </a:p>
      </xdr:txBody>
    </xdr:sp>
    <xdr:clientData/>
  </xdr:twoCellAnchor>
  <xdr:twoCellAnchor>
    <xdr:from>
      <xdr:col>1</xdr:col>
      <xdr:colOff>38100</xdr:colOff>
      <xdr:row>127</xdr:row>
      <xdr:rowOff>25400</xdr:rowOff>
    </xdr:from>
    <xdr:to>
      <xdr:col>7</xdr:col>
      <xdr:colOff>1117600</xdr:colOff>
      <xdr:row>128</xdr:row>
      <xdr:rowOff>25400</xdr:rowOff>
    </xdr:to>
    <xdr:sp macro="" textlink="">
      <xdr:nvSpPr>
        <xdr:cNvPr id="15" name="TextBox 14"/>
        <xdr:cNvSpPr txBox="1"/>
      </xdr:nvSpPr>
      <xdr:spPr>
        <a:xfrm>
          <a:off x="1638300" y="82550000"/>
          <a:ext cx="99949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126</xdr:row>
      <xdr:rowOff>38100</xdr:rowOff>
    </xdr:from>
    <xdr:to>
      <xdr:col>7</xdr:col>
      <xdr:colOff>1117600</xdr:colOff>
      <xdr:row>127</xdr:row>
      <xdr:rowOff>12700</xdr:rowOff>
    </xdr:to>
    <xdr:sp macro="" textlink="">
      <xdr:nvSpPr>
        <xdr:cNvPr id="16" name="TextBox 15"/>
        <xdr:cNvSpPr txBox="1"/>
      </xdr:nvSpPr>
      <xdr:spPr>
        <a:xfrm>
          <a:off x="1638300" y="82296000"/>
          <a:ext cx="9994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129</xdr:row>
      <xdr:rowOff>50800</xdr:rowOff>
    </xdr:from>
    <xdr:to>
      <xdr:col>7</xdr:col>
      <xdr:colOff>1117600</xdr:colOff>
      <xdr:row>130</xdr:row>
      <xdr:rowOff>38100</xdr:rowOff>
    </xdr:to>
    <xdr:sp macro="" textlink="">
      <xdr:nvSpPr>
        <xdr:cNvPr id="17" name="TextBox 16"/>
        <xdr:cNvSpPr txBox="1"/>
      </xdr:nvSpPr>
      <xdr:spPr>
        <a:xfrm>
          <a:off x="1638300" y="83108800"/>
          <a:ext cx="99949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/>
            <a:t>		</a:t>
          </a:r>
        </a:p>
      </xdr:txBody>
    </xdr:sp>
    <xdr:clientData/>
  </xdr:twoCellAnchor>
  <xdr:twoCellAnchor>
    <xdr:from>
      <xdr:col>1</xdr:col>
      <xdr:colOff>38100</xdr:colOff>
      <xdr:row>128</xdr:row>
      <xdr:rowOff>50800</xdr:rowOff>
    </xdr:from>
    <xdr:to>
      <xdr:col>7</xdr:col>
      <xdr:colOff>1117600</xdr:colOff>
      <xdr:row>129</xdr:row>
      <xdr:rowOff>25400</xdr:rowOff>
    </xdr:to>
    <xdr:sp macro="" textlink="">
      <xdr:nvSpPr>
        <xdr:cNvPr id="18" name="TextBox 17"/>
        <xdr:cNvSpPr txBox="1"/>
      </xdr:nvSpPr>
      <xdr:spPr>
        <a:xfrm>
          <a:off x="1638300" y="82842100"/>
          <a:ext cx="9994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132</xdr:row>
      <xdr:rowOff>0</xdr:rowOff>
    </xdr:from>
    <xdr:to>
      <xdr:col>7</xdr:col>
      <xdr:colOff>1117600</xdr:colOff>
      <xdr:row>132</xdr:row>
      <xdr:rowOff>254000</xdr:rowOff>
    </xdr:to>
    <xdr:sp macro="" textlink="">
      <xdr:nvSpPr>
        <xdr:cNvPr id="21" name="TextBox 20"/>
        <xdr:cNvSpPr txBox="1"/>
      </xdr:nvSpPr>
      <xdr:spPr>
        <a:xfrm>
          <a:off x="1638300" y="84124800"/>
          <a:ext cx="99949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131</xdr:row>
      <xdr:rowOff>12700</xdr:rowOff>
    </xdr:from>
    <xdr:to>
      <xdr:col>7</xdr:col>
      <xdr:colOff>1117600</xdr:colOff>
      <xdr:row>131</xdr:row>
      <xdr:rowOff>241300</xdr:rowOff>
    </xdr:to>
    <xdr:sp macro="" textlink="">
      <xdr:nvSpPr>
        <xdr:cNvPr id="22" name="TextBox 21"/>
        <xdr:cNvSpPr txBox="1"/>
      </xdr:nvSpPr>
      <xdr:spPr>
        <a:xfrm>
          <a:off x="1638300" y="83870800"/>
          <a:ext cx="99949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134</xdr:row>
      <xdr:rowOff>12700</xdr:rowOff>
    </xdr:from>
    <xdr:to>
      <xdr:col>7</xdr:col>
      <xdr:colOff>1117600</xdr:colOff>
      <xdr:row>135</xdr:row>
      <xdr:rowOff>0</xdr:rowOff>
    </xdr:to>
    <xdr:sp macro="" textlink="">
      <xdr:nvSpPr>
        <xdr:cNvPr id="23" name="TextBox 22"/>
        <xdr:cNvSpPr txBox="1"/>
      </xdr:nvSpPr>
      <xdr:spPr>
        <a:xfrm>
          <a:off x="1638300" y="84670900"/>
          <a:ext cx="99949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133</xdr:row>
      <xdr:rowOff>12700</xdr:rowOff>
    </xdr:from>
    <xdr:to>
      <xdr:col>7</xdr:col>
      <xdr:colOff>1117600</xdr:colOff>
      <xdr:row>133</xdr:row>
      <xdr:rowOff>241300</xdr:rowOff>
    </xdr:to>
    <xdr:sp macro="" textlink="">
      <xdr:nvSpPr>
        <xdr:cNvPr id="24" name="TextBox 23"/>
        <xdr:cNvSpPr txBox="1"/>
      </xdr:nvSpPr>
      <xdr:spPr>
        <a:xfrm>
          <a:off x="1638300" y="84404200"/>
          <a:ext cx="99949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135</xdr:row>
      <xdr:rowOff>25400</xdr:rowOff>
    </xdr:from>
    <xdr:to>
      <xdr:col>2</xdr:col>
      <xdr:colOff>3525520</xdr:colOff>
      <xdr:row>136</xdr:row>
      <xdr:rowOff>0</xdr:rowOff>
    </xdr:to>
    <xdr:sp macro="" textlink="">
      <xdr:nvSpPr>
        <xdr:cNvPr id="25" name="TextBox 24"/>
        <xdr:cNvSpPr txBox="1"/>
      </xdr:nvSpPr>
      <xdr:spPr>
        <a:xfrm>
          <a:off x="1643380" y="90845640"/>
          <a:ext cx="4340860" cy="251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136</xdr:row>
      <xdr:rowOff>25400</xdr:rowOff>
    </xdr:from>
    <xdr:to>
      <xdr:col>7</xdr:col>
      <xdr:colOff>1117600</xdr:colOff>
      <xdr:row>137</xdr:row>
      <xdr:rowOff>12700</xdr:rowOff>
    </xdr:to>
    <xdr:sp macro="" textlink="">
      <xdr:nvSpPr>
        <xdr:cNvPr id="26" name="TextBox 25"/>
        <xdr:cNvSpPr txBox="1"/>
      </xdr:nvSpPr>
      <xdr:spPr>
        <a:xfrm>
          <a:off x="1638300" y="85483700"/>
          <a:ext cx="99949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0</xdr:col>
      <xdr:colOff>38100</xdr:colOff>
      <xdr:row>176</xdr:row>
      <xdr:rowOff>29489</xdr:rowOff>
    </xdr:from>
    <xdr:to>
      <xdr:col>7</xdr:col>
      <xdr:colOff>965200</xdr:colOff>
      <xdr:row>177</xdr:row>
      <xdr:rowOff>219988</xdr:rowOff>
    </xdr:to>
    <xdr:sp macro="" textlink="">
      <xdr:nvSpPr>
        <xdr:cNvPr id="4" name="TextBox 3"/>
        <xdr:cNvSpPr txBox="1"/>
      </xdr:nvSpPr>
      <xdr:spPr>
        <a:xfrm>
          <a:off x="38100" y="56036489"/>
          <a:ext cx="12496800" cy="4952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All prices are recommended $NZD retail prices inclusive of GST and subject to change without notice.</a:t>
          </a:r>
          <a:r>
            <a:rPr lang="en-US" sz="1100" baseline="0"/>
            <a:t> </a:t>
          </a:r>
          <a:r>
            <a:rPr lang="en-US" sz="1100"/>
            <a:t>All information and prices in this catalogue are correct at time of printing.</a:t>
          </a:r>
          <a:r>
            <a:rPr lang="en-US" sz="1100" baseline="0"/>
            <a:t> </a:t>
          </a:r>
        </a:p>
        <a:p>
          <a:pPr algn="ctr"/>
          <a:r>
            <a:rPr lang="en-US" sz="1100"/>
            <a:t>Prices valid for New Zealand only.</a:t>
          </a:r>
          <a:r>
            <a:rPr lang="en-US" sz="1100" baseline="0"/>
            <a:t> </a:t>
          </a:r>
          <a:r>
            <a:rPr lang="en-US" sz="1100"/>
            <a:t>© 2018 EC Licensing Pty Ltd</a:t>
          </a:r>
        </a:p>
      </xdr:txBody>
    </xdr:sp>
    <xdr:clientData/>
  </xdr:twoCellAnchor>
  <xdr:twoCellAnchor>
    <xdr:from>
      <xdr:col>2</xdr:col>
      <xdr:colOff>3162300</xdr:colOff>
      <xdr:row>112</xdr:row>
      <xdr:rowOff>273047</xdr:rowOff>
    </xdr:from>
    <xdr:to>
      <xdr:col>7</xdr:col>
      <xdr:colOff>0</xdr:colOff>
      <xdr:row>114</xdr:row>
      <xdr:rowOff>16930</xdr:rowOff>
    </xdr:to>
    <xdr:sp macro="" textlink="">
      <xdr:nvSpPr>
        <xdr:cNvPr id="34" name="TextBox 33"/>
        <xdr:cNvSpPr txBox="1"/>
      </xdr:nvSpPr>
      <xdr:spPr>
        <a:xfrm>
          <a:off x="6227233" y="142546914"/>
          <a:ext cx="5151967" cy="353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Please add $9.95 Freight and Handling</a:t>
          </a:r>
          <a:r>
            <a:rPr lang="en-US" sz="1200" baseline="0"/>
            <a:t> on all orders under $100</a:t>
          </a:r>
          <a:endParaRPr lang="en-US" sz="1200"/>
        </a:p>
      </xdr:txBody>
    </xdr:sp>
    <xdr:clientData/>
  </xdr:twoCellAnchor>
  <xdr:twoCellAnchor>
    <xdr:from>
      <xdr:col>2</xdr:col>
      <xdr:colOff>3162300</xdr:colOff>
      <xdr:row>112</xdr:row>
      <xdr:rowOff>16935</xdr:rowOff>
    </xdr:from>
    <xdr:to>
      <xdr:col>7</xdr:col>
      <xdr:colOff>0</xdr:colOff>
      <xdr:row>112</xdr:row>
      <xdr:rowOff>262468</xdr:rowOff>
    </xdr:to>
    <xdr:sp macro="" textlink="">
      <xdr:nvSpPr>
        <xdr:cNvPr id="35" name="TextBox 34"/>
        <xdr:cNvSpPr txBox="1"/>
      </xdr:nvSpPr>
      <xdr:spPr>
        <a:xfrm>
          <a:off x="6227233" y="142290802"/>
          <a:ext cx="5151967" cy="245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Sub total</a:t>
          </a:r>
          <a:r>
            <a:rPr lang="en-US" sz="1200" baseline="0"/>
            <a:t> incl. GST</a:t>
          </a:r>
          <a:endParaRPr lang="en-US" sz="1200"/>
        </a:p>
      </xdr:txBody>
    </xdr:sp>
    <xdr:clientData/>
  </xdr:twoCellAnchor>
  <xdr:twoCellAnchor>
    <xdr:from>
      <xdr:col>2</xdr:col>
      <xdr:colOff>3162300</xdr:colOff>
      <xdr:row>113</xdr:row>
      <xdr:rowOff>228598</xdr:rowOff>
    </xdr:from>
    <xdr:to>
      <xdr:col>7</xdr:col>
      <xdr:colOff>0</xdr:colOff>
      <xdr:row>115</xdr:row>
      <xdr:rowOff>50798</xdr:rowOff>
    </xdr:to>
    <xdr:sp macro="" textlink="">
      <xdr:nvSpPr>
        <xdr:cNvPr id="36" name="TextBox 35"/>
        <xdr:cNvSpPr txBox="1"/>
      </xdr:nvSpPr>
      <xdr:spPr>
        <a:xfrm>
          <a:off x="6227233" y="142807265"/>
          <a:ext cx="5151967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Total</a:t>
          </a:r>
          <a:r>
            <a:rPr lang="en-US" sz="1200" baseline="0"/>
            <a:t> incl. GST</a:t>
          </a:r>
          <a:endParaRPr lang="en-US" sz="1200"/>
        </a:p>
      </xdr:txBody>
    </xdr:sp>
    <xdr:clientData/>
  </xdr:twoCellAnchor>
  <xdr:twoCellAnchor>
    <xdr:from>
      <xdr:col>0</xdr:col>
      <xdr:colOff>0</xdr:colOff>
      <xdr:row>118</xdr:row>
      <xdr:rowOff>169318</xdr:rowOff>
    </xdr:from>
    <xdr:to>
      <xdr:col>8</xdr:col>
      <xdr:colOff>0</xdr:colOff>
      <xdr:row>123</xdr:row>
      <xdr:rowOff>16918</xdr:rowOff>
    </xdr:to>
    <xdr:sp macro="" textlink="">
      <xdr:nvSpPr>
        <xdr:cNvPr id="37" name="TextBox 36"/>
        <xdr:cNvSpPr txBox="1"/>
      </xdr:nvSpPr>
      <xdr:spPr>
        <a:xfrm>
          <a:off x="0" y="139090385"/>
          <a:ext cx="12733867" cy="1066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/>
            <a:t>To place your order, simply fill in the fields and save to your</a:t>
          </a:r>
          <a:r>
            <a:rPr lang="en-US" sz="1600" b="1" baseline="0"/>
            <a:t> computer then send to Edify. </a:t>
          </a:r>
        </a:p>
        <a:p>
          <a:pPr algn="ctr"/>
          <a:r>
            <a:rPr lang="en-US" sz="1600" b="1" baseline="0"/>
            <a:t>E-mail: orders@edify.co.nz</a:t>
          </a:r>
        </a:p>
        <a:p>
          <a:pPr algn="ctr"/>
          <a:r>
            <a:rPr lang="en-US" sz="1600" b="1" baseline="0"/>
            <a:t>If you have any questions please ring Edify Customer Support </a:t>
          </a:r>
          <a:r>
            <a:rPr lang="is-IS" sz="1600" b="1" baseline="0"/>
            <a:t>0508 332 665  +649 (0) 972 9428</a:t>
          </a:r>
        </a:p>
      </xdr:txBody>
    </xdr:sp>
    <xdr:clientData/>
  </xdr:twoCellAnchor>
  <xdr:twoCellAnchor>
    <xdr:from>
      <xdr:col>4</xdr:col>
      <xdr:colOff>448733</xdr:colOff>
      <xdr:row>135</xdr:row>
      <xdr:rowOff>15240</xdr:rowOff>
    </xdr:from>
    <xdr:to>
      <xdr:col>7</xdr:col>
      <xdr:colOff>1107440</xdr:colOff>
      <xdr:row>136</xdr:row>
      <xdr:rowOff>0</xdr:rowOff>
    </xdr:to>
    <xdr:sp macro="" textlink="">
      <xdr:nvSpPr>
        <xdr:cNvPr id="38" name="TextBox 37"/>
        <xdr:cNvSpPr txBox="1"/>
      </xdr:nvSpPr>
      <xdr:spPr>
        <a:xfrm>
          <a:off x="8839200" y="88551173"/>
          <a:ext cx="2902373" cy="2582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3547534</xdr:colOff>
      <xdr:row>135</xdr:row>
      <xdr:rowOff>25400</xdr:rowOff>
    </xdr:from>
    <xdr:to>
      <xdr:col>4</xdr:col>
      <xdr:colOff>408093</xdr:colOff>
      <xdr:row>136</xdr:row>
      <xdr:rowOff>0</xdr:rowOff>
    </xdr:to>
    <xdr:sp macro="" textlink="">
      <xdr:nvSpPr>
        <xdr:cNvPr id="39" name="TextBox 38"/>
        <xdr:cNvSpPr txBox="1"/>
      </xdr:nvSpPr>
      <xdr:spPr>
        <a:xfrm>
          <a:off x="6002867" y="88561333"/>
          <a:ext cx="2795693" cy="251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Post Code</a:t>
          </a:r>
        </a:p>
      </xdr:txBody>
    </xdr:sp>
    <xdr:clientData/>
  </xdr:twoCellAnchor>
  <xdr:twoCellAnchor>
    <xdr:from>
      <xdr:col>1</xdr:col>
      <xdr:colOff>43180</xdr:colOff>
      <xdr:row>130</xdr:row>
      <xdr:rowOff>50737</xdr:rowOff>
    </xdr:from>
    <xdr:to>
      <xdr:col>2</xdr:col>
      <xdr:colOff>3530600</xdr:colOff>
      <xdr:row>131</xdr:row>
      <xdr:rowOff>0</xdr:rowOff>
    </xdr:to>
    <xdr:sp macro="" textlink="">
      <xdr:nvSpPr>
        <xdr:cNvPr id="40" name="TextBox 39"/>
        <xdr:cNvSpPr txBox="1"/>
      </xdr:nvSpPr>
      <xdr:spPr>
        <a:xfrm>
          <a:off x="1643380" y="86961070"/>
          <a:ext cx="4342553" cy="2582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453813</xdr:colOff>
      <xdr:row>130</xdr:row>
      <xdr:rowOff>40577</xdr:rowOff>
    </xdr:from>
    <xdr:to>
      <xdr:col>7</xdr:col>
      <xdr:colOff>1112520</xdr:colOff>
      <xdr:row>131</xdr:row>
      <xdr:rowOff>0</xdr:rowOff>
    </xdr:to>
    <xdr:sp macro="" textlink="">
      <xdr:nvSpPr>
        <xdr:cNvPr id="41" name="TextBox 40"/>
        <xdr:cNvSpPr txBox="1"/>
      </xdr:nvSpPr>
      <xdr:spPr>
        <a:xfrm>
          <a:off x="8844280" y="86950910"/>
          <a:ext cx="2902373" cy="2582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3552614</xdr:colOff>
      <xdr:row>130</xdr:row>
      <xdr:rowOff>50737</xdr:rowOff>
    </xdr:from>
    <xdr:to>
      <xdr:col>4</xdr:col>
      <xdr:colOff>413173</xdr:colOff>
      <xdr:row>131</xdr:row>
      <xdr:rowOff>0</xdr:rowOff>
    </xdr:to>
    <xdr:sp macro="" textlink="">
      <xdr:nvSpPr>
        <xdr:cNvPr id="42" name="TextBox 41"/>
        <xdr:cNvSpPr txBox="1"/>
      </xdr:nvSpPr>
      <xdr:spPr>
        <a:xfrm>
          <a:off x="6007947" y="86961070"/>
          <a:ext cx="2795693" cy="251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Post Code</a:t>
          </a:r>
        </a:p>
      </xdr:txBody>
    </xdr:sp>
    <xdr:clientData/>
  </xdr:twoCellAnchor>
  <xdr:twoCellAnchor>
    <xdr:from>
      <xdr:col>1</xdr:col>
      <xdr:colOff>43174</xdr:colOff>
      <xdr:row>137</xdr:row>
      <xdr:rowOff>50805</xdr:rowOff>
    </xdr:from>
    <xdr:to>
      <xdr:col>2</xdr:col>
      <xdr:colOff>3530594</xdr:colOff>
      <xdr:row>138</xdr:row>
      <xdr:rowOff>0</xdr:rowOff>
    </xdr:to>
    <xdr:sp macro="" textlink="">
      <xdr:nvSpPr>
        <xdr:cNvPr id="43" name="TextBox 42"/>
        <xdr:cNvSpPr txBox="1"/>
      </xdr:nvSpPr>
      <xdr:spPr>
        <a:xfrm>
          <a:off x="1643374" y="88857672"/>
          <a:ext cx="4342553" cy="220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453807</xdr:colOff>
      <xdr:row>137</xdr:row>
      <xdr:rowOff>40645</xdr:rowOff>
    </xdr:from>
    <xdr:to>
      <xdr:col>7</xdr:col>
      <xdr:colOff>1112514</xdr:colOff>
      <xdr:row>138</xdr:row>
      <xdr:rowOff>0</xdr:rowOff>
    </xdr:to>
    <xdr:sp macro="" textlink="">
      <xdr:nvSpPr>
        <xdr:cNvPr id="44" name="TextBox 43"/>
        <xdr:cNvSpPr txBox="1"/>
      </xdr:nvSpPr>
      <xdr:spPr>
        <a:xfrm>
          <a:off x="8844274" y="88847512"/>
          <a:ext cx="2902373" cy="23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3552608</xdr:colOff>
      <xdr:row>137</xdr:row>
      <xdr:rowOff>50805</xdr:rowOff>
    </xdr:from>
    <xdr:to>
      <xdr:col>4</xdr:col>
      <xdr:colOff>413167</xdr:colOff>
      <xdr:row>138</xdr:row>
      <xdr:rowOff>0</xdr:rowOff>
    </xdr:to>
    <xdr:sp macro="" textlink="">
      <xdr:nvSpPr>
        <xdr:cNvPr id="45" name="TextBox 44"/>
        <xdr:cNvSpPr txBox="1"/>
      </xdr:nvSpPr>
      <xdr:spPr>
        <a:xfrm>
          <a:off x="6007941" y="88857672"/>
          <a:ext cx="2795693" cy="220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Fax</a:t>
          </a:r>
        </a:p>
      </xdr:txBody>
    </xdr:sp>
    <xdr:clientData/>
  </xdr:twoCellAnchor>
  <xdr:twoCellAnchor>
    <xdr:from>
      <xdr:col>1</xdr:col>
      <xdr:colOff>51635</xdr:colOff>
      <xdr:row>138</xdr:row>
      <xdr:rowOff>50810</xdr:rowOff>
    </xdr:from>
    <xdr:to>
      <xdr:col>2</xdr:col>
      <xdr:colOff>3539055</xdr:colOff>
      <xdr:row>139</xdr:row>
      <xdr:rowOff>0</xdr:rowOff>
    </xdr:to>
    <xdr:sp macro="" textlink="">
      <xdr:nvSpPr>
        <xdr:cNvPr id="46" name="TextBox 45"/>
        <xdr:cNvSpPr txBox="1"/>
      </xdr:nvSpPr>
      <xdr:spPr>
        <a:xfrm>
          <a:off x="1651835" y="89128610"/>
          <a:ext cx="4342553" cy="2201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462268</xdr:colOff>
      <xdr:row>138</xdr:row>
      <xdr:rowOff>40650</xdr:rowOff>
    </xdr:from>
    <xdr:to>
      <xdr:col>7</xdr:col>
      <xdr:colOff>1120975</xdr:colOff>
      <xdr:row>139</xdr:row>
      <xdr:rowOff>0</xdr:rowOff>
    </xdr:to>
    <xdr:sp macro="" textlink="">
      <xdr:nvSpPr>
        <xdr:cNvPr id="47" name="TextBox 46"/>
        <xdr:cNvSpPr txBox="1"/>
      </xdr:nvSpPr>
      <xdr:spPr>
        <a:xfrm>
          <a:off x="8852735" y="89118450"/>
          <a:ext cx="2902373" cy="2302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3561069</xdr:colOff>
      <xdr:row>138</xdr:row>
      <xdr:rowOff>50810</xdr:rowOff>
    </xdr:from>
    <xdr:to>
      <xdr:col>4</xdr:col>
      <xdr:colOff>421628</xdr:colOff>
      <xdr:row>139</xdr:row>
      <xdr:rowOff>0</xdr:rowOff>
    </xdr:to>
    <xdr:sp macro="" textlink="">
      <xdr:nvSpPr>
        <xdr:cNvPr id="48" name="TextBox 47"/>
        <xdr:cNvSpPr txBox="1"/>
      </xdr:nvSpPr>
      <xdr:spPr>
        <a:xfrm>
          <a:off x="6016402" y="89128610"/>
          <a:ext cx="2795693" cy="2201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Order Number</a:t>
          </a:r>
        </a:p>
      </xdr:txBody>
    </xdr:sp>
    <xdr:clientData/>
  </xdr:twoCellAnchor>
  <xdr:twoCellAnchor>
    <xdr:from>
      <xdr:col>1</xdr:col>
      <xdr:colOff>51629</xdr:colOff>
      <xdr:row>139</xdr:row>
      <xdr:rowOff>25414</xdr:rowOff>
    </xdr:from>
    <xdr:to>
      <xdr:col>2</xdr:col>
      <xdr:colOff>3539049</xdr:colOff>
      <xdr:row>139</xdr:row>
      <xdr:rowOff>245537</xdr:rowOff>
    </xdr:to>
    <xdr:sp macro="" textlink="">
      <xdr:nvSpPr>
        <xdr:cNvPr id="49" name="TextBox 48"/>
        <xdr:cNvSpPr txBox="1"/>
      </xdr:nvSpPr>
      <xdr:spPr>
        <a:xfrm>
          <a:off x="1651829" y="89374147"/>
          <a:ext cx="4342553" cy="2201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462262</xdr:colOff>
      <xdr:row>139</xdr:row>
      <xdr:rowOff>15254</xdr:rowOff>
    </xdr:from>
    <xdr:to>
      <xdr:col>7</xdr:col>
      <xdr:colOff>1120969</xdr:colOff>
      <xdr:row>139</xdr:row>
      <xdr:rowOff>245537</xdr:rowOff>
    </xdr:to>
    <xdr:sp macro="" textlink="">
      <xdr:nvSpPr>
        <xdr:cNvPr id="50" name="TextBox 49"/>
        <xdr:cNvSpPr txBox="1"/>
      </xdr:nvSpPr>
      <xdr:spPr>
        <a:xfrm>
          <a:off x="8852729" y="89363987"/>
          <a:ext cx="2902373" cy="2302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3561063</xdr:colOff>
      <xdr:row>139</xdr:row>
      <xdr:rowOff>25414</xdr:rowOff>
    </xdr:from>
    <xdr:to>
      <xdr:col>4</xdr:col>
      <xdr:colOff>421622</xdr:colOff>
      <xdr:row>139</xdr:row>
      <xdr:rowOff>245537</xdr:rowOff>
    </xdr:to>
    <xdr:sp macro="" textlink="">
      <xdr:nvSpPr>
        <xdr:cNvPr id="51" name="TextBox 50"/>
        <xdr:cNvSpPr txBox="1"/>
      </xdr:nvSpPr>
      <xdr:spPr>
        <a:xfrm>
          <a:off x="6016396" y="89374147"/>
          <a:ext cx="2795693" cy="2201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Educational Consultant</a:t>
          </a:r>
        </a:p>
      </xdr:txBody>
    </xdr:sp>
    <xdr:clientData/>
  </xdr:twoCellAnchor>
  <xdr:oneCellAnchor>
    <xdr:from>
      <xdr:col>2</xdr:col>
      <xdr:colOff>1066800</xdr:colOff>
      <xdr:row>0</xdr:row>
      <xdr:rowOff>524934</xdr:rowOff>
    </xdr:from>
    <xdr:ext cx="4000500" cy="830997"/>
    <xdr:sp macro="" textlink="">
      <xdr:nvSpPr>
        <xdr:cNvPr id="52" name="TextBox 51"/>
        <xdr:cNvSpPr txBox="1"/>
      </xdr:nvSpPr>
      <xdr:spPr>
        <a:xfrm>
          <a:off x="4131733" y="524934"/>
          <a:ext cx="4000500" cy="8309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800" b="1"/>
            <a:t>WorldWise</a:t>
          </a:r>
        </a:p>
      </xdr:txBody>
    </xdr:sp>
    <xdr:clientData/>
  </xdr:oneCellAnchor>
  <xdr:twoCellAnchor>
    <xdr:from>
      <xdr:col>6</xdr:col>
      <xdr:colOff>292099</xdr:colOff>
      <xdr:row>0</xdr:row>
      <xdr:rowOff>0</xdr:rowOff>
    </xdr:from>
    <xdr:to>
      <xdr:col>7</xdr:col>
      <xdr:colOff>711200</xdr:colOff>
      <xdr:row>0</xdr:row>
      <xdr:rowOff>1130300</xdr:rowOff>
    </xdr:to>
    <xdr:sp macro="" textlink="">
      <xdr:nvSpPr>
        <xdr:cNvPr id="54" name="Decagon 53"/>
        <xdr:cNvSpPr/>
      </xdr:nvSpPr>
      <xdr:spPr>
        <a:xfrm>
          <a:off x="11112499" y="0"/>
          <a:ext cx="1168401" cy="1130300"/>
        </a:xfrm>
        <a:prstGeom prst="decagon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See Tabs below for more options</a:t>
          </a:r>
        </a:p>
      </xdr:txBody>
    </xdr:sp>
    <xdr:clientData/>
  </xdr:twoCellAnchor>
  <xdr:twoCellAnchor editAs="oneCell">
    <xdr:from>
      <xdr:col>0</xdr:col>
      <xdr:colOff>495300</xdr:colOff>
      <xdr:row>0</xdr:row>
      <xdr:rowOff>215900</xdr:rowOff>
    </xdr:from>
    <xdr:to>
      <xdr:col>2</xdr:col>
      <xdr:colOff>606806</xdr:colOff>
      <xdr:row>0</xdr:row>
      <xdr:rowOff>1646174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215900"/>
          <a:ext cx="3172206" cy="1430274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889000</xdr:colOff>
      <xdr:row>0</xdr:row>
      <xdr:rowOff>190500</xdr:rowOff>
    </xdr:from>
    <xdr:to>
      <xdr:col>7</xdr:col>
      <xdr:colOff>817039</xdr:colOff>
      <xdr:row>0</xdr:row>
      <xdr:rowOff>1911303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38"/>
        <a:stretch/>
      </xdr:blipFill>
      <xdr:spPr>
        <a:xfrm>
          <a:off x="9245600" y="190500"/>
          <a:ext cx="3141139" cy="1720803"/>
        </a:xfrm>
        <a:prstGeom prst="rect">
          <a:avLst/>
        </a:prstGeom>
      </xdr:spPr>
    </xdr:pic>
    <xdr:clientData/>
  </xdr:twoCellAnchor>
  <xdr:twoCellAnchor>
    <xdr:from>
      <xdr:col>2</xdr:col>
      <xdr:colOff>4432300</xdr:colOff>
      <xdr:row>166</xdr:row>
      <xdr:rowOff>292100</xdr:rowOff>
    </xdr:from>
    <xdr:to>
      <xdr:col>7</xdr:col>
      <xdr:colOff>787400</xdr:colOff>
      <xdr:row>173</xdr:row>
      <xdr:rowOff>88977</xdr:rowOff>
    </xdr:to>
    <xdr:sp macro="" textlink="">
      <xdr:nvSpPr>
        <xdr:cNvPr id="57" name="TextBox 56"/>
        <xdr:cNvSpPr txBox="1"/>
      </xdr:nvSpPr>
      <xdr:spPr>
        <a:xfrm>
          <a:off x="7493000" y="53251100"/>
          <a:ext cx="4864100" cy="19304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400"/>
            <a:t>Distributed by:</a:t>
          </a:r>
        </a:p>
        <a:p>
          <a:pPr algn="r"/>
          <a:r>
            <a:rPr lang="en-US" sz="1400"/>
            <a:t>Edify Ltd</a:t>
          </a:r>
        </a:p>
        <a:p>
          <a:pPr algn="r"/>
          <a:r>
            <a:rPr lang="en-US" sz="1400"/>
            <a:t>Level 1, 39 Woodside Avenue</a:t>
          </a:r>
        </a:p>
        <a:p>
          <a:pPr algn="r"/>
          <a:r>
            <a:rPr lang="en-US" sz="1400"/>
            <a:t>Northcote, Auckland 0627, New Zealand</a:t>
          </a:r>
        </a:p>
        <a:p>
          <a:pPr algn="r"/>
          <a:r>
            <a:rPr lang="en-US" sz="1400"/>
            <a:t>Ph: 09 972 9428 or freephone 0508 332 665</a:t>
          </a:r>
        </a:p>
        <a:p>
          <a:pPr algn="r"/>
          <a:r>
            <a:rPr lang="en-US" sz="1400"/>
            <a:t>orders@edify.co.nz</a:t>
          </a:r>
        </a:p>
        <a:p>
          <a:pPr algn="r"/>
          <a:r>
            <a:rPr lang="en-US" sz="1400"/>
            <a:t>www.edify.co.nz</a:t>
          </a:r>
        </a:p>
        <a:p>
          <a:pPr algn="r"/>
          <a:r>
            <a:rPr lang="en-US" sz="1400"/>
            <a:t>942 903 014 5528</a:t>
          </a:r>
        </a:p>
        <a:p>
          <a:pPr algn="r"/>
          <a:endParaRPr lang="en-US" sz="1400"/>
        </a:p>
      </xdr:txBody>
    </xdr:sp>
    <xdr:clientData/>
  </xdr:twoCellAnchor>
  <xdr:twoCellAnchor editAs="oneCell">
    <xdr:from>
      <xdr:col>4</xdr:col>
      <xdr:colOff>216380</xdr:colOff>
      <xdr:row>162</xdr:row>
      <xdr:rowOff>254000</xdr:rowOff>
    </xdr:from>
    <xdr:to>
      <xdr:col>7</xdr:col>
      <xdr:colOff>949848</xdr:colOff>
      <xdr:row>166</xdr:row>
      <xdr:rowOff>254000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50880" y="51993800"/>
          <a:ext cx="2968668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372532</xdr:rowOff>
    </xdr:from>
    <xdr:to>
      <xdr:col>2</xdr:col>
      <xdr:colOff>292101</xdr:colOff>
      <xdr:row>0</xdr:row>
      <xdr:rowOff>1462623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72532"/>
          <a:ext cx="2946400" cy="1090091"/>
        </a:xfrm>
        <a:prstGeom prst="rect">
          <a:avLst/>
        </a:prstGeom>
      </xdr:spPr>
    </xdr:pic>
    <xdr:clientData/>
  </xdr:twoCellAnchor>
  <xdr:twoCellAnchor editAs="oneCell">
    <xdr:from>
      <xdr:col>0</xdr:col>
      <xdr:colOff>292099</xdr:colOff>
      <xdr:row>41</xdr:row>
      <xdr:rowOff>270870</xdr:rowOff>
    </xdr:from>
    <xdr:to>
      <xdr:col>1</xdr:col>
      <xdr:colOff>38100</xdr:colOff>
      <xdr:row>44</xdr:row>
      <xdr:rowOff>11184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099" y="14532970"/>
          <a:ext cx="1346201" cy="654714"/>
        </a:xfrm>
        <a:prstGeom prst="rect">
          <a:avLst/>
        </a:prstGeom>
      </xdr:spPr>
    </xdr:pic>
    <xdr:clientData/>
  </xdr:twoCellAnchor>
  <xdr:twoCellAnchor>
    <xdr:from>
      <xdr:col>0</xdr:col>
      <xdr:colOff>67734</xdr:colOff>
      <xdr:row>43</xdr:row>
      <xdr:rowOff>299646</xdr:rowOff>
    </xdr:from>
    <xdr:to>
      <xdr:col>2</xdr:col>
      <xdr:colOff>1446108</xdr:colOff>
      <xdr:row>50</xdr:row>
      <xdr:rowOff>0</xdr:rowOff>
    </xdr:to>
    <xdr:sp macro="" textlink="">
      <xdr:nvSpPr>
        <xdr:cNvPr id="7" name="TextBox 6"/>
        <xdr:cNvSpPr txBox="1"/>
      </xdr:nvSpPr>
      <xdr:spPr>
        <a:xfrm>
          <a:off x="67734" y="47175346"/>
          <a:ext cx="4032674" cy="1977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Publisher</a:t>
          </a:r>
        </a:p>
        <a:p>
          <a:r>
            <a:rPr lang="en-US" sz="1400"/>
            <a:t>Eleanor Curtain Publishing Pty Ltd</a:t>
          </a:r>
        </a:p>
        <a:p>
          <a:r>
            <a:rPr lang="en-US" sz="1400"/>
            <a:t>Level 1, Suite 3,</a:t>
          </a:r>
          <a:r>
            <a:rPr lang="en-US" sz="1400" baseline="0"/>
            <a:t> </a:t>
          </a:r>
          <a:r>
            <a:rPr lang="en-US" sz="1400"/>
            <a:t>102 Toorak Road</a:t>
          </a:r>
        </a:p>
        <a:p>
          <a:r>
            <a:rPr lang="en-US" sz="1400"/>
            <a:t>South Yarra, VIC 3141,</a:t>
          </a:r>
          <a:r>
            <a:rPr lang="en-US" sz="1400" baseline="0"/>
            <a:t> </a:t>
          </a:r>
          <a:r>
            <a:rPr lang="en-US" sz="1400"/>
            <a:t>Australia</a:t>
          </a:r>
        </a:p>
        <a:p>
          <a:r>
            <a:rPr lang="en-US" sz="1400"/>
            <a:t>Ph: 03 </a:t>
          </a:r>
          <a:r>
            <a:rPr lang="is-IS" sz="1400"/>
            <a:t>9867 4880</a:t>
          </a:r>
          <a:endParaRPr lang="en-US" sz="1400"/>
        </a:p>
        <a:p>
          <a:r>
            <a:rPr lang="en-US" sz="1400"/>
            <a:t>enquiries@ecpublishing.com.au www.ecpublishing.com.au</a:t>
          </a:r>
        </a:p>
        <a:p>
          <a:r>
            <a:rPr lang="en-US" sz="1400"/>
            <a:t>ABN: 59 158 519978</a:t>
          </a:r>
        </a:p>
      </xdr:txBody>
    </xdr:sp>
    <xdr:clientData/>
  </xdr:twoCellAnchor>
  <xdr:twoCellAnchor>
    <xdr:from>
      <xdr:col>1</xdr:col>
      <xdr:colOff>38100</xdr:colOff>
      <xdr:row>26</xdr:row>
      <xdr:rowOff>25400</xdr:rowOff>
    </xdr:from>
    <xdr:to>
      <xdr:col>5</xdr:col>
      <xdr:colOff>1117600</xdr:colOff>
      <xdr:row>27</xdr:row>
      <xdr:rowOff>12700</xdr:rowOff>
    </xdr:to>
    <xdr:sp macro="" textlink="">
      <xdr:nvSpPr>
        <xdr:cNvPr id="8" name="TextBox 7"/>
        <xdr:cNvSpPr txBox="1"/>
      </xdr:nvSpPr>
      <xdr:spPr>
        <a:xfrm>
          <a:off x="1638300" y="41109900"/>
          <a:ext cx="10223500" cy="29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25</xdr:row>
      <xdr:rowOff>25400</xdr:rowOff>
    </xdr:from>
    <xdr:to>
      <xdr:col>5</xdr:col>
      <xdr:colOff>1117600</xdr:colOff>
      <xdr:row>25</xdr:row>
      <xdr:rowOff>254000</xdr:rowOff>
    </xdr:to>
    <xdr:sp macro="" textlink="">
      <xdr:nvSpPr>
        <xdr:cNvPr id="9" name="TextBox 8"/>
        <xdr:cNvSpPr txBox="1"/>
      </xdr:nvSpPr>
      <xdr:spPr>
        <a:xfrm>
          <a:off x="1638300" y="40805100"/>
          <a:ext cx="102235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 i="1"/>
            <a:t>type here....	</a:t>
          </a:r>
          <a:r>
            <a:rPr lang="en-US" sz="1400" i="0"/>
            <a:t>		</a:t>
          </a:r>
        </a:p>
      </xdr:txBody>
    </xdr:sp>
    <xdr:clientData/>
  </xdr:twoCellAnchor>
  <xdr:twoCellAnchor>
    <xdr:from>
      <xdr:col>1</xdr:col>
      <xdr:colOff>38100</xdr:colOff>
      <xdr:row>28</xdr:row>
      <xdr:rowOff>25400</xdr:rowOff>
    </xdr:from>
    <xdr:to>
      <xdr:col>5</xdr:col>
      <xdr:colOff>1117600</xdr:colOff>
      <xdr:row>29</xdr:row>
      <xdr:rowOff>25400</xdr:rowOff>
    </xdr:to>
    <xdr:sp macro="" textlink="">
      <xdr:nvSpPr>
        <xdr:cNvPr id="10" name="TextBox 9"/>
        <xdr:cNvSpPr txBox="1"/>
      </xdr:nvSpPr>
      <xdr:spPr>
        <a:xfrm>
          <a:off x="1638300" y="41719500"/>
          <a:ext cx="102235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27</xdr:row>
      <xdr:rowOff>38100</xdr:rowOff>
    </xdr:from>
    <xdr:to>
      <xdr:col>5</xdr:col>
      <xdr:colOff>1117600</xdr:colOff>
      <xdr:row>28</xdr:row>
      <xdr:rowOff>12700</xdr:rowOff>
    </xdr:to>
    <xdr:sp macro="" textlink="">
      <xdr:nvSpPr>
        <xdr:cNvPr id="11" name="TextBox 10"/>
        <xdr:cNvSpPr txBox="1"/>
      </xdr:nvSpPr>
      <xdr:spPr>
        <a:xfrm>
          <a:off x="1638300" y="41427400"/>
          <a:ext cx="102235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30</xdr:row>
      <xdr:rowOff>50800</xdr:rowOff>
    </xdr:from>
    <xdr:to>
      <xdr:col>5</xdr:col>
      <xdr:colOff>1117600</xdr:colOff>
      <xdr:row>31</xdr:row>
      <xdr:rowOff>38100</xdr:rowOff>
    </xdr:to>
    <xdr:sp macro="" textlink="">
      <xdr:nvSpPr>
        <xdr:cNvPr id="12" name="TextBox 11"/>
        <xdr:cNvSpPr txBox="1"/>
      </xdr:nvSpPr>
      <xdr:spPr>
        <a:xfrm>
          <a:off x="1638300" y="42354500"/>
          <a:ext cx="10223500" cy="29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/>
            <a:t>		</a:t>
          </a:r>
        </a:p>
      </xdr:txBody>
    </xdr:sp>
    <xdr:clientData/>
  </xdr:twoCellAnchor>
  <xdr:twoCellAnchor>
    <xdr:from>
      <xdr:col>1</xdr:col>
      <xdr:colOff>38100</xdr:colOff>
      <xdr:row>29</xdr:row>
      <xdr:rowOff>50800</xdr:rowOff>
    </xdr:from>
    <xdr:to>
      <xdr:col>5</xdr:col>
      <xdr:colOff>1117600</xdr:colOff>
      <xdr:row>30</xdr:row>
      <xdr:rowOff>25400</xdr:rowOff>
    </xdr:to>
    <xdr:sp macro="" textlink="">
      <xdr:nvSpPr>
        <xdr:cNvPr id="13" name="TextBox 12"/>
        <xdr:cNvSpPr txBox="1"/>
      </xdr:nvSpPr>
      <xdr:spPr>
        <a:xfrm>
          <a:off x="1638300" y="42049700"/>
          <a:ext cx="102235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33</xdr:row>
      <xdr:rowOff>0</xdr:rowOff>
    </xdr:from>
    <xdr:to>
      <xdr:col>5</xdr:col>
      <xdr:colOff>1117600</xdr:colOff>
      <xdr:row>33</xdr:row>
      <xdr:rowOff>254000</xdr:rowOff>
    </xdr:to>
    <xdr:sp macro="" textlink="">
      <xdr:nvSpPr>
        <xdr:cNvPr id="14" name="TextBox 13"/>
        <xdr:cNvSpPr txBox="1"/>
      </xdr:nvSpPr>
      <xdr:spPr>
        <a:xfrm>
          <a:off x="1638300" y="43218100"/>
          <a:ext cx="10223500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32</xdr:row>
      <xdr:rowOff>12700</xdr:rowOff>
    </xdr:from>
    <xdr:to>
      <xdr:col>5</xdr:col>
      <xdr:colOff>1117600</xdr:colOff>
      <xdr:row>32</xdr:row>
      <xdr:rowOff>241300</xdr:rowOff>
    </xdr:to>
    <xdr:sp macro="" textlink="">
      <xdr:nvSpPr>
        <xdr:cNvPr id="15" name="TextBox 14"/>
        <xdr:cNvSpPr txBox="1"/>
      </xdr:nvSpPr>
      <xdr:spPr>
        <a:xfrm>
          <a:off x="1638300" y="42926000"/>
          <a:ext cx="102235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35</xdr:row>
      <xdr:rowOff>12700</xdr:rowOff>
    </xdr:from>
    <xdr:to>
      <xdr:col>5</xdr:col>
      <xdr:colOff>1117600</xdr:colOff>
      <xdr:row>36</xdr:row>
      <xdr:rowOff>0</xdr:rowOff>
    </xdr:to>
    <xdr:sp macro="" textlink="">
      <xdr:nvSpPr>
        <xdr:cNvPr id="16" name="TextBox 15"/>
        <xdr:cNvSpPr txBox="1"/>
      </xdr:nvSpPr>
      <xdr:spPr>
        <a:xfrm>
          <a:off x="1638300" y="43840400"/>
          <a:ext cx="10223500" cy="29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34</xdr:row>
      <xdr:rowOff>12700</xdr:rowOff>
    </xdr:from>
    <xdr:to>
      <xdr:col>5</xdr:col>
      <xdr:colOff>1117600</xdr:colOff>
      <xdr:row>34</xdr:row>
      <xdr:rowOff>241300</xdr:rowOff>
    </xdr:to>
    <xdr:sp macro="" textlink="">
      <xdr:nvSpPr>
        <xdr:cNvPr id="17" name="TextBox 16"/>
        <xdr:cNvSpPr txBox="1"/>
      </xdr:nvSpPr>
      <xdr:spPr>
        <a:xfrm>
          <a:off x="1638300" y="43535600"/>
          <a:ext cx="102235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36</xdr:row>
      <xdr:rowOff>25400</xdr:rowOff>
    </xdr:from>
    <xdr:to>
      <xdr:col>2</xdr:col>
      <xdr:colOff>3525520</xdr:colOff>
      <xdr:row>37</xdr:row>
      <xdr:rowOff>0</xdr:rowOff>
    </xdr:to>
    <xdr:sp macro="" textlink="">
      <xdr:nvSpPr>
        <xdr:cNvPr id="18" name="TextBox 17"/>
        <xdr:cNvSpPr txBox="1"/>
      </xdr:nvSpPr>
      <xdr:spPr>
        <a:xfrm>
          <a:off x="1638300" y="44157900"/>
          <a:ext cx="454152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1</xdr:col>
      <xdr:colOff>38100</xdr:colOff>
      <xdr:row>37</xdr:row>
      <xdr:rowOff>25400</xdr:rowOff>
    </xdr:from>
    <xdr:to>
      <xdr:col>5</xdr:col>
      <xdr:colOff>1117600</xdr:colOff>
      <xdr:row>38</xdr:row>
      <xdr:rowOff>12700</xdr:rowOff>
    </xdr:to>
    <xdr:sp macro="" textlink="">
      <xdr:nvSpPr>
        <xdr:cNvPr id="19" name="TextBox 18"/>
        <xdr:cNvSpPr txBox="1"/>
      </xdr:nvSpPr>
      <xdr:spPr>
        <a:xfrm>
          <a:off x="1638300" y="44462700"/>
          <a:ext cx="10223500" cy="29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0</xdr:col>
      <xdr:colOff>50800</xdr:colOff>
      <xdr:row>49</xdr:row>
      <xdr:rowOff>220087</xdr:rowOff>
    </xdr:from>
    <xdr:to>
      <xdr:col>5</xdr:col>
      <xdr:colOff>914400</xdr:colOff>
      <xdr:row>51</xdr:row>
      <xdr:rowOff>63501</xdr:rowOff>
    </xdr:to>
    <xdr:sp macro="" textlink="">
      <xdr:nvSpPr>
        <xdr:cNvPr id="20" name="TextBox 19"/>
        <xdr:cNvSpPr txBox="1"/>
      </xdr:nvSpPr>
      <xdr:spPr>
        <a:xfrm>
          <a:off x="50800" y="17225387"/>
          <a:ext cx="12636500" cy="4530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All prices are recommended $NZD retail prices inclusive of GST and subject to change without notice.</a:t>
          </a:r>
          <a:r>
            <a:rPr lang="en-US" sz="1100" baseline="0"/>
            <a:t> </a:t>
          </a:r>
          <a:r>
            <a:rPr lang="en-US" sz="1100"/>
            <a:t>All information and prices in this catalogue are correct at time of printing.</a:t>
          </a:r>
          <a:r>
            <a:rPr lang="en-US" sz="1100" baseline="0"/>
            <a:t> </a:t>
          </a:r>
        </a:p>
        <a:p>
          <a:pPr algn="ctr"/>
          <a:r>
            <a:rPr lang="en-US" sz="1100"/>
            <a:t>Prices valid for New Zealand only.</a:t>
          </a:r>
          <a:r>
            <a:rPr lang="en-US" sz="1100" baseline="0"/>
            <a:t> </a:t>
          </a:r>
          <a:r>
            <a:rPr lang="en-US" sz="1100"/>
            <a:t>© 2018 EC Licensing Pty Ltd</a:t>
          </a:r>
        </a:p>
      </xdr:txBody>
    </xdr:sp>
    <xdr:clientData/>
  </xdr:twoCellAnchor>
  <xdr:twoCellAnchor>
    <xdr:from>
      <xdr:col>2</xdr:col>
      <xdr:colOff>3162300</xdr:colOff>
      <xdr:row>17</xdr:row>
      <xdr:rowOff>273047</xdr:rowOff>
    </xdr:from>
    <xdr:to>
      <xdr:col>5</xdr:col>
      <xdr:colOff>0</xdr:colOff>
      <xdr:row>19</xdr:row>
      <xdr:rowOff>16930</xdr:rowOff>
    </xdr:to>
    <xdr:sp macro="" textlink="">
      <xdr:nvSpPr>
        <xdr:cNvPr id="21" name="TextBox 20"/>
        <xdr:cNvSpPr txBox="1"/>
      </xdr:nvSpPr>
      <xdr:spPr>
        <a:xfrm>
          <a:off x="5816600" y="38309547"/>
          <a:ext cx="4927600" cy="353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Please add $9.95 Freight and Handling</a:t>
          </a:r>
          <a:r>
            <a:rPr lang="en-US" sz="1200" baseline="0"/>
            <a:t> on all orders under $100</a:t>
          </a:r>
          <a:endParaRPr lang="en-US" sz="1200"/>
        </a:p>
      </xdr:txBody>
    </xdr:sp>
    <xdr:clientData/>
  </xdr:twoCellAnchor>
  <xdr:twoCellAnchor>
    <xdr:from>
      <xdr:col>2</xdr:col>
      <xdr:colOff>3162300</xdr:colOff>
      <xdr:row>17</xdr:row>
      <xdr:rowOff>16935</xdr:rowOff>
    </xdr:from>
    <xdr:to>
      <xdr:col>5</xdr:col>
      <xdr:colOff>0</xdr:colOff>
      <xdr:row>17</xdr:row>
      <xdr:rowOff>262468</xdr:rowOff>
    </xdr:to>
    <xdr:sp macro="" textlink="">
      <xdr:nvSpPr>
        <xdr:cNvPr id="22" name="TextBox 21"/>
        <xdr:cNvSpPr txBox="1"/>
      </xdr:nvSpPr>
      <xdr:spPr>
        <a:xfrm>
          <a:off x="5816600" y="38053435"/>
          <a:ext cx="4927600" cy="245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Sub total</a:t>
          </a:r>
          <a:r>
            <a:rPr lang="en-US" sz="1200" baseline="0"/>
            <a:t> incl. GST</a:t>
          </a:r>
          <a:endParaRPr lang="en-US" sz="1200"/>
        </a:p>
      </xdr:txBody>
    </xdr:sp>
    <xdr:clientData/>
  </xdr:twoCellAnchor>
  <xdr:twoCellAnchor>
    <xdr:from>
      <xdr:col>2</xdr:col>
      <xdr:colOff>3162300</xdr:colOff>
      <xdr:row>18</xdr:row>
      <xdr:rowOff>228598</xdr:rowOff>
    </xdr:from>
    <xdr:to>
      <xdr:col>5</xdr:col>
      <xdr:colOff>0</xdr:colOff>
      <xdr:row>20</xdr:row>
      <xdr:rowOff>50798</xdr:rowOff>
    </xdr:to>
    <xdr:sp macro="" textlink="">
      <xdr:nvSpPr>
        <xdr:cNvPr id="23" name="TextBox 22"/>
        <xdr:cNvSpPr txBox="1"/>
      </xdr:nvSpPr>
      <xdr:spPr>
        <a:xfrm>
          <a:off x="5816600" y="38569898"/>
          <a:ext cx="4927600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/>
            <a:t>Total</a:t>
          </a:r>
          <a:r>
            <a:rPr lang="en-US" sz="1200" baseline="0"/>
            <a:t> incl. GST</a:t>
          </a:r>
          <a:endParaRPr lang="en-US" sz="1200"/>
        </a:p>
      </xdr:txBody>
    </xdr:sp>
    <xdr:clientData/>
  </xdr:twoCellAnchor>
  <xdr:twoCellAnchor>
    <xdr:from>
      <xdr:col>0</xdr:col>
      <xdr:colOff>0</xdr:colOff>
      <xdr:row>21</xdr:row>
      <xdr:rowOff>16933</xdr:rowOff>
    </xdr:from>
    <xdr:to>
      <xdr:col>6</xdr:col>
      <xdr:colOff>0</xdr:colOff>
      <xdr:row>24</xdr:row>
      <xdr:rowOff>0</xdr:rowOff>
    </xdr:to>
    <xdr:sp macro="" textlink="">
      <xdr:nvSpPr>
        <xdr:cNvPr id="24" name="TextBox 23"/>
        <xdr:cNvSpPr txBox="1"/>
      </xdr:nvSpPr>
      <xdr:spPr>
        <a:xfrm>
          <a:off x="0" y="39272633"/>
          <a:ext cx="11925300" cy="1066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/>
            <a:t>To place your order, simply fill in the fields and save to your</a:t>
          </a:r>
          <a:r>
            <a:rPr lang="en-US" sz="1600" b="1" baseline="0"/>
            <a:t> computer then send to Edify. </a:t>
          </a:r>
        </a:p>
        <a:p>
          <a:pPr algn="ctr"/>
          <a:r>
            <a:rPr lang="en-US" sz="1600" b="1" baseline="0"/>
            <a:t>E-mail: orders@edify.co.nz </a:t>
          </a:r>
        </a:p>
        <a:p>
          <a:pPr algn="ctr"/>
          <a:r>
            <a:rPr lang="en-US" sz="1600" b="1" baseline="0"/>
            <a:t>If you have any questions please ring Edify Customer Support </a:t>
          </a:r>
          <a:r>
            <a:rPr lang="is-IS" sz="1600" b="1" baseline="0"/>
            <a:t>0508 332 665   +649 (0) 972 9428</a:t>
          </a:r>
        </a:p>
      </xdr:txBody>
    </xdr:sp>
    <xdr:clientData/>
  </xdr:twoCellAnchor>
  <xdr:twoCellAnchor>
    <xdr:from>
      <xdr:col>4</xdr:col>
      <xdr:colOff>448733</xdr:colOff>
      <xdr:row>36</xdr:row>
      <xdr:rowOff>15240</xdr:rowOff>
    </xdr:from>
    <xdr:to>
      <xdr:col>5</xdr:col>
      <xdr:colOff>1107440</xdr:colOff>
      <xdr:row>37</xdr:row>
      <xdr:rowOff>0</xdr:rowOff>
    </xdr:to>
    <xdr:sp macro="" textlink="">
      <xdr:nvSpPr>
        <xdr:cNvPr id="25" name="TextBox 24"/>
        <xdr:cNvSpPr txBox="1"/>
      </xdr:nvSpPr>
      <xdr:spPr>
        <a:xfrm>
          <a:off x="10646833" y="44147740"/>
          <a:ext cx="1204807" cy="289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3547534</xdr:colOff>
      <xdr:row>36</xdr:row>
      <xdr:rowOff>25400</xdr:rowOff>
    </xdr:from>
    <xdr:to>
      <xdr:col>4</xdr:col>
      <xdr:colOff>408093</xdr:colOff>
      <xdr:row>37</xdr:row>
      <xdr:rowOff>0</xdr:rowOff>
    </xdr:to>
    <xdr:sp macro="" textlink="">
      <xdr:nvSpPr>
        <xdr:cNvPr id="26" name="TextBox 25"/>
        <xdr:cNvSpPr txBox="1"/>
      </xdr:nvSpPr>
      <xdr:spPr>
        <a:xfrm>
          <a:off x="6201834" y="44157900"/>
          <a:ext cx="4404359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Post Code</a:t>
          </a:r>
        </a:p>
      </xdr:txBody>
    </xdr:sp>
    <xdr:clientData/>
  </xdr:twoCellAnchor>
  <xdr:twoCellAnchor>
    <xdr:from>
      <xdr:col>1</xdr:col>
      <xdr:colOff>43180</xdr:colOff>
      <xdr:row>31</xdr:row>
      <xdr:rowOff>50737</xdr:rowOff>
    </xdr:from>
    <xdr:to>
      <xdr:col>2</xdr:col>
      <xdr:colOff>3530600</xdr:colOff>
      <xdr:row>32</xdr:row>
      <xdr:rowOff>0</xdr:rowOff>
    </xdr:to>
    <xdr:sp macro="" textlink="">
      <xdr:nvSpPr>
        <xdr:cNvPr id="27" name="TextBox 26"/>
        <xdr:cNvSpPr txBox="1"/>
      </xdr:nvSpPr>
      <xdr:spPr>
        <a:xfrm>
          <a:off x="1643380" y="42659237"/>
          <a:ext cx="4541520" cy="254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453813</xdr:colOff>
      <xdr:row>31</xdr:row>
      <xdr:rowOff>40577</xdr:rowOff>
    </xdr:from>
    <xdr:to>
      <xdr:col>5</xdr:col>
      <xdr:colOff>1112520</xdr:colOff>
      <xdr:row>32</xdr:row>
      <xdr:rowOff>0</xdr:rowOff>
    </xdr:to>
    <xdr:sp macro="" textlink="">
      <xdr:nvSpPr>
        <xdr:cNvPr id="28" name="TextBox 27"/>
        <xdr:cNvSpPr txBox="1"/>
      </xdr:nvSpPr>
      <xdr:spPr>
        <a:xfrm>
          <a:off x="10651913" y="42649077"/>
          <a:ext cx="1204807" cy="264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3552614</xdr:colOff>
      <xdr:row>31</xdr:row>
      <xdr:rowOff>50737</xdr:rowOff>
    </xdr:from>
    <xdr:to>
      <xdr:col>4</xdr:col>
      <xdr:colOff>413173</xdr:colOff>
      <xdr:row>32</xdr:row>
      <xdr:rowOff>0</xdr:rowOff>
    </xdr:to>
    <xdr:sp macro="" textlink="">
      <xdr:nvSpPr>
        <xdr:cNvPr id="29" name="TextBox 28"/>
        <xdr:cNvSpPr txBox="1"/>
      </xdr:nvSpPr>
      <xdr:spPr>
        <a:xfrm>
          <a:off x="6206914" y="42659237"/>
          <a:ext cx="4404359" cy="254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Post Code</a:t>
          </a:r>
        </a:p>
      </xdr:txBody>
    </xdr:sp>
    <xdr:clientData/>
  </xdr:twoCellAnchor>
  <xdr:twoCellAnchor>
    <xdr:from>
      <xdr:col>1</xdr:col>
      <xdr:colOff>43174</xdr:colOff>
      <xdr:row>38</xdr:row>
      <xdr:rowOff>50805</xdr:rowOff>
    </xdr:from>
    <xdr:to>
      <xdr:col>2</xdr:col>
      <xdr:colOff>3530594</xdr:colOff>
      <xdr:row>39</xdr:row>
      <xdr:rowOff>0</xdr:rowOff>
    </xdr:to>
    <xdr:sp macro="" textlink="">
      <xdr:nvSpPr>
        <xdr:cNvPr id="30" name="TextBox 29"/>
        <xdr:cNvSpPr txBox="1"/>
      </xdr:nvSpPr>
      <xdr:spPr>
        <a:xfrm>
          <a:off x="1643374" y="44792905"/>
          <a:ext cx="4541520" cy="253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453807</xdr:colOff>
      <xdr:row>38</xdr:row>
      <xdr:rowOff>40645</xdr:rowOff>
    </xdr:from>
    <xdr:to>
      <xdr:col>5</xdr:col>
      <xdr:colOff>1112514</xdr:colOff>
      <xdr:row>39</xdr:row>
      <xdr:rowOff>0</xdr:rowOff>
    </xdr:to>
    <xdr:sp macro="" textlink="">
      <xdr:nvSpPr>
        <xdr:cNvPr id="31" name="TextBox 30"/>
        <xdr:cNvSpPr txBox="1"/>
      </xdr:nvSpPr>
      <xdr:spPr>
        <a:xfrm>
          <a:off x="10651907" y="44782745"/>
          <a:ext cx="1204807" cy="2641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3552608</xdr:colOff>
      <xdr:row>38</xdr:row>
      <xdr:rowOff>50805</xdr:rowOff>
    </xdr:from>
    <xdr:to>
      <xdr:col>4</xdr:col>
      <xdr:colOff>413167</xdr:colOff>
      <xdr:row>39</xdr:row>
      <xdr:rowOff>0</xdr:rowOff>
    </xdr:to>
    <xdr:sp macro="" textlink="">
      <xdr:nvSpPr>
        <xdr:cNvPr id="32" name="TextBox 31"/>
        <xdr:cNvSpPr txBox="1"/>
      </xdr:nvSpPr>
      <xdr:spPr>
        <a:xfrm>
          <a:off x="6206908" y="44792905"/>
          <a:ext cx="4404359" cy="253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Fax</a:t>
          </a:r>
        </a:p>
      </xdr:txBody>
    </xdr:sp>
    <xdr:clientData/>
  </xdr:twoCellAnchor>
  <xdr:twoCellAnchor>
    <xdr:from>
      <xdr:col>1</xdr:col>
      <xdr:colOff>51635</xdr:colOff>
      <xdr:row>39</xdr:row>
      <xdr:rowOff>50810</xdr:rowOff>
    </xdr:from>
    <xdr:to>
      <xdr:col>2</xdr:col>
      <xdr:colOff>3539055</xdr:colOff>
      <xdr:row>40</xdr:row>
      <xdr:rowOff>0</xdr:rowOff>
    </xdr:to>
    <xdr:sp macro="" textlink="">
      <xdr:nvSpPr>
        <xdr:cNvPr id="33" name="TextBox 32"/>
        <xdr:cNvSpPr txBox="1"/>
      </xdr:nvSpPr>
      <xdr:spPr>
        <a:xfrm>
          <a:off x="1651835" y="45097710"/>
          <a:ext cx="4541520" cy="2539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462268</xdr:colOff>
      <xdr:row>39</xdr:row>
      <xdr:rowOff>40650</xdr:rowOff>
    </xdr:from>
    <xdr:to>
      <xdr:col>5</xdr:col>
      <xdr:colOff>1120975</xdr:colOff>
      <xdr:row>40</xdr:row>
      <xdr:rowOff>0</xdr:rowOff>
    </xdr:to>
    <xdr:sp macro="" textlink="">
      <xdr:nvSpPr>
        <xdr:cNvPr id="34" name="TextBox 33"/>
        <xdr:cNvSpPr txBox="1"/>
      </xdr:nvSpPr>
      <xdr:spPr>
        <a:xfrm>
          <a:off x="10660368" y="45087550"/>
          <a:ext cx="1204807" cy="264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3561069</xdr:colOff>
      <xdr:row>39</xdr:row>
      <xdr:rowOff>50810</xdr:rowOff>
    </xdr:from>
    <xdr:to>
      <xdr:col>4</xdr:col>
      <xdr:colOff>421628</xdr:colOff>
      <xdr:row>40</xdr:row>
      <xdr:rowOff>0</xdr:rowOff>
    </xdr:to>
    <xdr:sp macro="" textlink="">
      <xdr:nvSpPr>
        <xdr:cNvPr id="35" name="TextBox 34"/>
        <xdr:cNvSpPr txBox="1"/>
      </xdr:nvSpPr>
      <xdr:spPr>
        <a:xfrm>
          <a:off x="6215369" y="45097710"/>
          <a:ext cx="4404359" cy="2539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Order Number</a:t>
          </a:r>
        </a:p>
      </xdr:txBody>
    </xdr:sp>
    <xdr:clientData/>
  </xdr:twoCellAnchor>
  <xdr:twoCellAnchor>
    <xdr:from>
      <xdr:col>1</xdr:col>
      <xdr:colOff>51629</xdr:colOff>
      <xdr:row>40</xdr:row>
      <xdr:rowOff>25414</xdr:rowOff>
    </xdr:from>
    <xdr:to>
      <xdr:col>2</xdr:col>
      <xdr:colOff>3539049</xdr:colOff>
      <xdr:row>40</xdr:row>
      <xdr:rowOff>245537</xdr:rowOff>
    </xdr:to>
    <xdr:sp macro="" textlink="">
      <xdr:nvSpPr>
        <xdr:cNvPr id="36" name="TextBox 35"/>
        <xdr:cNvSpPr txBox="1"/>
      </xdr:nvSpPr>
      <xdr:spPr>
        <a:xfrm>
          <a:off x="1651829" y="45377114"/>
          <a:ext cx="4541520" cy="2201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4</xdr:col>
      <xdr:colOff>462262</xdr:colOff>
      <xdr:row>40</xdr:row>
      <xdr:rowOff>15254</xdr:rowOff>
    </xdr:from>
    <xdr:to>
      <xdr:col>5</xdr:col>
      <xdr:colOff>1120969</xdr:colOff>
      <xdr:row>40</xdr:row>
      <xdr:rowOff>245537</xdr:rowOff>
    </xdr:to>
    <xdr:sp macro="" textlink="">
      <xdr:nvSpPr>
        <xdr:cNvPr id="37" name="TextBox 36"/>
        <xdr:cNvSpPr txBox="1"/>
      </xdr:nvSpPr>
      <xdr:spPr>
        <a:xfrm>
          <a:off x="10660362" y="45366954"/>
          <a:ext cx="1204807" cy="2302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400"/>
        </a:p>
      </xdr:txBody>
    </xdr:sp>
    <xdr:clientData/>
  </xdr:twoCellAnchor>
  <xdr:twoCellAnchor>
    <xdr:from>
      <xdr:col>2</xdr:col>
      <xdr:colOff>3561063</xdr:colOff>
      <xdr:row>40</xdr:row>
      <xdr:rowOff>25414</xdr:rowOff>
    </xdr:from>
    <xdr:to>
      <xdr:col>4</xdr:col>
      <xdr:colOff>421622</xdr:colOff>
      <xdr:row>40</xdr:row>
      <xdr:rowOff>245537</xdr:rowOff>
    </xdr:to>
    <xdr:sp macro="" textlink="">
      <xdr:nvSpPr>
        <xdr:cNvPr id="38" name="TextBox 37"/>
        <xdr:cNvSpPr txBox="1"/>
      </xdr:nvSpPr>
      <xdr:spPr>
        <a:xfrm>
          <a:off x="6215363" y="45377114"/>
          <a:ext cx="4404359" cy="2201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/>
            <a:t>Educational Consultant</a:t>
          </a:r>
        </a:p>
      </xdr:txBody>
    </xdr:sp>
    <xdr:clientData/>
  </xdr:twoCellAnchor>
  <xdr:oneCellAnchor>
    <xdr:from>
      <xdr:col>2</xdr:col>
      <xdr:colOff>1308100</xdr:colOff>
      <xdr:row>0</xdr:row>
      <xdr:rowOff>635000</xdr:rowOff>
    </xdr:from>
    <xdr:ext cx="4000500" cy="830997"/>
    <xdr:sp macro="" textlink="">
      <xdr:nvSpPr>
        <xdr:cNvPr id="39" name="TextBox 38"/>
        <xdr:cNvSpPr txBox="1"/>
      </xdr:nvSpPr>
      <xdr:spPr>
        <a:xfrm>
          <a:off x="3962400" y="635000"/>
          <a:ext cx="4000500" cy="8309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800" b="1"/>
            <a:t>WorldWise</a:t>
          </a:r>
        </a:p>
      </xdr:txBody>
    </xdr:sp>
    <xdr:clientData/>
  </xdr:oneCellAnchor>
  <xdr:twoCellAnchor>
    <xdr:from>
      <xdr:col>4</xdr:col>
      <xdr:colOff>431800</xdr:colOff>
      <xdr:row>0</xdr:row>
      <xdr:rowOff>50800</xdr:rowOff>
    </xdr:from>
    <xdr:to>
      <xdr:col>5</xdr:col>
      <xdr:colOff>971892</xdr:colOff>
      <xdr:row>0</xdr:row>
      <xdr:rowOff>1168400</xdr:rowOff>
    </xdr:to>
    <xdr:sp macro="" textlink="">
      <xdr:nvSpPr>
        <xdr:cNvPr id="41" name="Decagon 40"/>
        <xdr:cNvSpPr/>
      </xdr:nvSpPr>
      <xdr:spPr>
        <a:xfrm>
          <a:off x="10134600" y="50800"/>
          <a:ext cx="1352892" cy="1117600"/>
        </a:xfrm>
        <a:prstGeom prst="decagon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See Tabs below for more options</a:t>
          </a:r>
        </a:p>
      </xdr:txBody>
    </xdr:sp>
    <xdr:clientData/>
  </xdr:twoCellAnchor>
  <xdr:twoCellAnchor editAs="oneCell">
    <xdr:from>
      <xdr:col>2</xdr:col>
      <xdr:colOff>5740400</xdr:colOff>
      <xdr:row>0</xdr:row>
      <xdr:rowOff>304800</xdr:rowOff>
    </xdr:from>
    <xdr:to>
      <xdr:col>5</xdr:col>
      <xdr:colOff>869639</xdr:colOff>
      <xdr:row>0</xdr:row>
      <xdr:rowOff>1943100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38"/>
        <a:stretch/>
      </xdr:blipFill>
      <xdr:spPr>
        <a:xfrm>
          <a:off x="8394700" y="304800"/>
          <a:ext cx="2990539" cy="16383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41</xdr:row>
      <xdr:rowOff>152400</xdr:rowOff>
    </xdr:from>
    <xdr:to>
      <xdr:col>5</xdr:col>
      <xdr:colOff>987947</xdr:colOff>
      <xdr:row>43</xdr:row>
      <xdr:rowOff>266700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0900" y="14414500"/>
          <a:ext cx="1762647" cy="723900"/>
        </a:xfrm>
        <a:prstGeom prst="rect">
          <a:avLst/>
        </a:prstGeom>
      </xdr:spPr>
    </xdr:pic>
    <xdr:clientData/>
  </xdr:twoCellAnchor>
  <xdr:twoCellAnchor>
    <xdr:from>
      <xdr:col>2</xdr:col>
      <xdr:colOff>4635500</xdr:colOff>
      <xdr:row>43</xdr:row>
      <xdr:rowOff>279401</xdr:rowOff>
    </xdr:from>
    <xdr:to>
      <xdr:col>5</xdr:col>
      <xdr:colOff>774700</xdr:colOff>
      <xdr:row>49</xdr:row>
      <xdr:rowOff>177801</xdr:rowOff>
    </xdr:to>
    <xdr:sp macro="" textlink="">
      <xdr:nvSpPr>
        <xdr:cNvPr id="44" name="TextBox 43"/>
        <xdr:cNvSpPr txBox="1"/>
      </xdr:nvSpPr>
      <xdr:spPr>
        <a:xfrm>
          <a:off x="7289800" y="15151101"/>
          <a:ext cx="4000500" cy="172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400"/>
            <a:t>Distributed by:</a:t>
          </a:r>
        </a:p>
        <a:p>
          <a:pPr algn="r"/>
          <a:r>
            <a:rPr lang="en-US" sz="1400"/>
            <a:t>Edify Ltd</a:t>
          </a:r>
        </a:p>
        <a:p>
          <a:pPr algn="r"/>
          <a:r>
            <a:rPr lang="en-US" sz="1400"/>
            <a:t>Level 1, 39 Woodside Avenue</a:t>
          </a:r>
        </a:p>
        <a:p>
          <a:pPr algn="r"/>
          <a:r>
            <a:rPr lang="en-US" sz="1400"/>
            <a:t>Northcote, Auckland 0627, New Zealand</a:t>
          </a:r>
        </a:p>
        <a:p>
          <a:pPr algn="r"/>
          <a:r>
            <a:rPr lang="en-US" sz="1400"/>
            <a:t>Ph: 09 972 9428 or freephone 0508 332 665</a:t>
          </a:r>
        </a:p>
        <a:p>
          <a:pPr algn="r"/>
          <a:r>
            <a:rPr lang="en-US" sz="1400"/>
            <a:t>orders@edify.co.nz</a:t>
          </a:r>
        </a:p>
        <a:p>
          <a:pPr algn="r"/>
          <a:r>
            <a:rPr lang="en-US" sz="1400"/>
            <a:t>www.edify.co.nz</a:t>
          </a:r>
        </a:p>
        <a:p>
          <a:pPr algn="r"/>
          <a:r>
            <a:rPr lang="en-US" sz="1400"/>
            <a:t>942 903 014 5528</a:t>
          </a:r>
        </a:p>
        <a:p>
          <a:pPr algn="r"/>
          <a:endParaRPr lang="en-US" sz="1400"/>
        </a:p>
      </xdr:txBody>
    </xdr:sp>
    <xdr:clientData/>
  </xdr:twoCellAnchor>
  <xdr:twoCellAnchor editAs="oneCell">
    <xdr:from>
      <xdr:col>0</xdr:col>
      <xdr:colOff>1</xdr:colOff>
      <xdr:row>0</xdr:row>
      <xdr:rowOff>372532</xdr:rowOff>
    </xdr:from>
    <xdr:to>
      <xdr:col>2</xdr:col>
      <xdr:colOff>517907</xdr:colOff>
      <xdr:row>0</xdr:row>
      <xdr:rowOff>1802806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372532"/>
          <a:ext cx="3172206" cy="143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H163"/>
  <sheetViews>
    <sheetView showGridLines="0" tabSelected="1" view="pageLayout" zoomScaleNormal="75" zoomScalePageLayoutView="75" workbookViewId="0">
      <selection activeCell="A4" sqref="A4"/>
    </sheetView>
  </sheetViews>
  <sheetFormatPr baseColWidth="10" defaultColWidth="9" defaultRowHeight="24" customHeight="1" x14ac:dyDescent="0"/>
  <cols>
    <col min="1" max="1" width="21" style="13" customWidth="1"/>
    <col min="2" max="2" width="19.1640625" style="14" customWidth="1"/>
    <col min="3" max="3" width="69.5" style="13" customWidth="1"/>
    <col min="4" max="4" width="12.83203125" style="16" customWidth="1"/>
    <col min="5" max="5" width="9.83203125" style="15" customWidth="1"/>
    <col min="6" max="6" width="9.6640625" style="79" customWidth="1"/>
    <col min="7" max="7" width="9.83203125" style="14" customWidth="1"/>
    <col min="8" max="8" width="15" style="86" customWidth="1"/>
    <col min="9" max="16384" width="9" style="13"/>
  </cols>
  <sheetData>
    <row r="1" spans="1:8" ht="163" customHeight="1">
      <c r="A1" s="17"/>
      <c r="B1" s="18"/>
      <c r="C1" s="17"/>
      <c r="D1" s="19"/>
      <c r="E1" s="20"/>
      <c r="F1" s="75"/>
      <c r="G1" s="18"/>
      <c r="H1" s="81"/>
    </row>
    <row r="2" spans="1:8" s="22" customFormat="1" ht="24" customHeight="1">
      <c r="A2" s="22" t="s">
        <v>0</v>
      </c>
      <c r="B2" s="23" t="s">
        <v>5</v>
      </c>
      <c r="C2" s="22" t="s">
        <v>4</v>
      </c>
      <c r="D2" s="24" t="s">
        <v>6</v>
      </c>
      <c r="E2" s="25" t="s">
        <v>10</v>
      </c>
      <c r="F2" s="26" t="s">
        <v>7</v>
      </c>
      <c r="G2" s="27" t="s">
        <v>8</v>
      </c>
      <c r="H2" s="26" t="s">
        <v>9</v>
      </c>
    </row>
    <row r="3" spans="1:8" s="29" customFormat="1" ht="24" customHeight="1">
      <c r="A3" s="1" t="s">
        <v>1</v>
      </c>
      <c r="B3" s="2"/>
      <c r="C3" s="3"/>
      <c r="D3" s="4"/>
      <c r="E3" s="5"/>
      <c r="F3" s="76"/>
      <c r="G3" s="35"/>
      <c r="H3" s="82"/>
    </row>
    <row r="4" spans="1:8" ht="24" customHeight="1">
      <c r="A4" s="62" t="s">
        <v>33</v>
      </c>
      <c r="B4" s="63" t="s">
        <v>141</v>
      </c>
      <c r="C4" s="64" t="s">
        <v>87</v>
      </c>
      <c r="D4" s="65">
        <v>14.95</v>
      </c>
      <c r="E4" s="56"/>
      <c r="F4" s="77">
        <v>11.95</v>
      </c>
      <c r="G4" s="57"/>
      <c r="H4" s="83">
        <f>SUM((D4*E4)+(F4*G4))</f>
        <v>0</v>
      </c>
    </row>
    <row r="5" spans="1:8" ht="24" customHeight="1">
      <c r="A5" s="66" t="s">
        <v>34</v>
      </c>
      <c r="B5" s="63" t="s">
        <v>141</v>
      </c>
      <c r="C5" s="67" t="s">
        <v>88</v>
      </c>
      <c r="D5" s="65">
        <v>14.95</v>
      </c>
      <c r="E5" s="56"/>
      <c r="F5" s="77">
        <v>11.95</v>
      </c>
      <c r="G5" s="57"/>
      <c r="H5" s="83">
        <f t="shared" ref="H5:H57" si="0">SUM((D5*E5)+(F5*G5))</f>
        <v>0</v>
      </c>
    </row>
    <row r="6" spans="1:8" ht="24" customHeight="1">
      <c r="A6" s="66" t="s">
        <v>35</v>
      </c>
      <c r="B6" s="63" t="s">
        <v>141</v>
      </c>
      <c r="C6" s="67" t="s">
        <v>89</v>
      </c>
      <c r="D6" s="65">
        <v>14.95</v>
      </c>
      <c r="E6" s="56"/>
      <c r="F6" s="77">
        <v>11.95</v>
      </c>
      <c r="G6" s="57"/>
      <c r="H6" s="83">
        <f t="shared" si="0"/>
        <v>0</v>
      </c>
    </row>
    <row r="7" spans="1:8" ht="24" customHeight="1">
      <c r="A7" s="66" t="s">
        <v>36</v>
      </c>
      <c r="B7" s="63" t="s">
        <v>141</v>
      </c>
      <c r="C7" s="67" t="s">
        <v>90</v>
      </c>
      <c r="D7" s="65">
        <v>14.95</v>
      </c>
      <c r="E7" s="56"/>
      <c r="F7" s="77">
        <v>11.95</v>
      </c>
      <c r="G7" s="57"/>
      <c r="H7" s="83">
        <f t="shared" si="0"/>
        <v>0</v>
      </c>
    </row>
    <row r="8" spans="1:8" ht="24" customHeight="1">
      <c r="A8" s="66" t="s">
        <v>37</v>
      </c>
      <c r="B8" s="63" t="s">
        <v>141</v>
      </c>
      <c r="C8" s="67" t="s">
        <v>91</v>
      </c>
      <c r="D8" s="65">
        <v>14.95</v>
      </c>
      <c r="E8" s="56"/>
      <c r="F8" s="77">
        <v>11.95</v>
      </c>
      <c r="G8" s="57"/>
      <c r="H8" s="83">
        <f t="shared" si="0"/>
        <v>0</v>
      </c>
    </row>
    <row r="9" spans="1:8" ht="24" customHeight="1">
      <c r="A9" s="66" t="s">
        <v>38</v>
      </c>
      <c r="B9" s="63" t="s">
        <v>141</v>
      </c>
      <c r="C9" s="67" t="s">
        <v>92</v>
      </c>
      <c r="D9" s="65">
        <v>14.95</v>
      </c>
      <c r="E9" s="56"/>
      <c r="F9" s="77">
        <v>11.95</v>
      </c>
      <c r="G9" s="57"/>
      <c r="H9" s="83">
        <f t="shared" si="0"/>
        <v>0</v>
      </c>
    </row>
    <row r="10" spans="1:8" ht="24" customHeight="1">
      <c r="A10" s="66" t="s">
        <v>39</v>
      </c>
      <c r="B10" s="63" t="s">
        <v>142</v>
      </c>
      <c r="C10" s="67" t="s">
        <v>93</v>
      </c>
      <c r="D10" s="65">
        <v>14.95</v>
      </c>
      <c r="E10" s="56"/>
      <c r="F10" s="77">
        <v>11.95</v>
      </c>
      <c r="G10" s="57"/>
      <c r="H10" s="83">
        <f t="shared" si="0"/>
        <v>0</v>
      </c>
    </row>
    <row r="11" spans="1:8" ht="24" customHeight="1">
      <c r="A11" s="66" t="s">
        <v>40</v>
      </c>
      <c r="B11" s="63" t="s">
        <v>142</v>
      </c>
      <c r="C11" s="67" t="s">
        <v>94</v>
      </c>
      <c r="D11" s="65">
        <v>14.95</v>
      </c>
      <c r="E11" s="56"/>
      <c r="F11" s="77">
        <v>11.95</v>
      </c>
      <c r="G11" s="57"/>
      <c r="H11" s="83">
        <f t="shared" si="0"/>
        <v>0</v>
      </c>
    </row>
    <row r="12" spans="1:8" ht="24" customHeight="1">
      <c r="A12" s="66" t="s">
        <v>41</v>
      </c>
      <c r="B12" s="63" t="s">
        <v>142</v>
      </c>
      <c r="C12" s="67" t="s">
        <v>95</v>
      </c>
      <c r="D12" s="65">
        <v>14.95</v>
      </c>
      <c r="E12" s="56"/>
      <c r="F12" s="77">
        <v>11.95</v>
      </c>
      <c r="G12" s="57"/>
      <c r="H12" s="83">
        <f t="shared" si="0"/>
        <v>0</v>
      </c>
    </row>
    <row r="13" spans="1:8" ht="24" customHeight="1">
      <c r="A13" s="66" t="s">
        <v>42</v>
      </c>
      <c r="B13" s="63" t="s">
        <v>142</v>
      </c>
      <c r="C13" s="67" t="s">
        <v>96</v>
      </c>
      <c r="D13" s="65">
        <v>14.95</v>
      </c>
      <c r="E13" s="56"/>
      <c r="F13" s="77">
        <v>11.95</v>
      </c>
      <c r="G13" s="57"/>
      <c r="H13" s="83">
        <f t="shared" si="0"/>
        <v>0</v>
      </c>
    </row>
    <row r="14" spans="1:8" ht="24" customHeight="1">
      <c r="A14" s="66" t="s">
        <v>43</v>
      </c>
      <c r="B14" s="63" t="s">
        <v>142</v>
      </c>
      <c r="C14" s="67" t="s">
        <v>97</v>
      </c>
      <c r="D14" s="65">
        <v>14.95</v>
      </c>
      <c r="E14" s="56"/>
      <c r="F14" s="77">
        <v>11.95</v>
      </c>
      <c r="G14" s="57"/>
      <c r="H14" s="83">
        <f t="shared" si="0"/>
        <v>0</v>
      </c>
    </row>
    <row r="15" spans="1:8" ht="24" customHeight="1">
      <c r="A15" s="66" t="s">
        <v>44</v>
      </c>
      <c r="B15" s="63" t="s">
        <v>143</v>
      </c>
      <c r="C15" s="67" t="s">
        <v>98</v>
      </c>
      <c r="D15" s="65">
        <v>14.95</v>
      </c>
      <c r="E15" s="56"/>
      <c r="F15" s="77">
        <v>11.95</v>
      </c>
      <c r="G15" s="57"/>
      <c r="H15" s="83">
        <f t="shared" si="0"/>
        <v>0</v>
      </c>
    </row>
    <row r="16" spans="1:8" ht="24" customHeight="1">
      <c r="A16" s="66" t="s">
        <v>45</v>
      </c>
      <c r="B16" s="63" t="s">
        <v>143</v>
      </c>
      <c r="C16" s="67" t="s">
        <v>99</v>
      </c>
      <c r="D16" s="65">
        <v>14.95</v>
      </c>
      <c r="E16" s="56"/>
      <c r="F16" s="77">
        <v>11.95</v>
      </c>
      <c r="G16" s="57"/>
      <c r="H16" s="83">
        <f t="shared" si="0"/>
        <v>0</v>
      </c>
    </row>
    <row r="17" spans="1:8" ht="24" customHeight="1">
      <c r="A17" s="66" t="s">
        <v>46</v>
      </c>
      <c r="B17" s="63" t="s">
        <v>143</v>
      </c>
      <c r="C17" s="67" t="s">
        <v>100</v>
      </c>
      <c r="D17" s="65">
        <v>14.95</v>
      </c>
      <c r="E17" s="56"/>
      <c r="F17" s="77">
        <v>11.95</v>
      </c>
      <c r="G17" s="57"/>
      <c r="H17" s="83">
        <f t="shared" si="0"/>
        <v>0</v>
      </c>
    </row>
    <row r="18" spans="1:8" ht="24" customHeight="1">
      <c r="A18" s="66" t="s">
        <v>47</v>
      </c>
      <c r="B18" s="63" t="s">
        <v>143</v>
      </c>
      <c r="C18" s="67" t="s">
        <v>101</v>
      </c>
      <c r="D18" s="65">
        <v>14.95</v>
      </c>
      <c r="E18" s="56"/>
      <c r="F18" s="77">
        <v>11.95</v>
      </c>
      <c r="G18" s="57"/>
      <c r="H18" s="83">
        <f t="shared" si="0"/>
        <v>0</v>
      </c>
    </row>
    <row r="19" spans="1:8" ht="24" customHeight="1">
      <c r="A19" s="66" t="s">
        <v>48</v>
      </c>
      <c r="B19" s="63" t="s">
        <v>143</v>
      </c>
      <c r="C19" s="67" t="s">
        <v>102</v>
      </c>
      <c r="D19" s="65">
        <v>14.95</v>
      </c>
      <c r="E19" s="56"/>
      <c r="F19" s="77">
        <v>11.95</v>
      </c>
      <c r="G19" s="57"/>
      <c r="H19" s="83">
        <f t="shared" si="0"/>
        <v>0</v>
      </c>
    </row>
    <row r="20" spans="1:8" ht="24" customHeight="1">
      <c r="A20" s="66" t="s">
        <v>49</v>
      </c>
      <c r="B20" s="63" t="s">
        <v>143</v>
      </c>
      <c r="C20" s="67" t="s">
        <v>103</v>
      </c>
      <c r="D20" s="65">
        <v>14.95</v>
      </c>
      <c r="E20" s="56"/>
      <c r="F20" s="77">
        <v>11.95</v>
      </c>
      <c r="G20" s="57"/>
      <c r="H20" s="83">
        <f t="shared" si="0"/>
        <v>0</v>
      </c>
    </row>
    <row r="21" spans="1:8" ht="24" customHeight="1">
      <c r="A21" s="62" t="s">
        <v>50</v>
      </c>
      <c r="B21" s="63" t="s">
        <v>143</v>
      </c>
      <c r="C21" s="67" t="s">
        <v>104</v>
      </c>
      <c r="D21" s="65">
        <v>14.95</v>
      </c>
      <c r="E21" s="56"/>
      <c r="F21" s="77">
        <v>11.95</v>
      </c>
      <c r="G21" s="57"/>
      <c r="H21" s="83">
        <f t="shared" si="0"/>
        <v>0</v>
      </c>
    </row>
    <row r="22" spans="1:8" ht="24" customHeight="1">
      <c r="A22" s="61" t="s">
        <v>51</v>
      </c>
      <c r="B22" s="52" t="s">
        <v>23</v>
      </c>
      <c r="C22" s="54" t="s">
        <v>105</v>
      </c>
      <c r="D22" s="68">
        <v>15.95</v>
      </c>
      <c r="E22" s="9"/>
      <c r="F22" s="78">
        <v>12.95</v>
      </c>
      <c r="G22" s="10"/>
      <c r="H22" s="84">
        <f t="shared" ref="H22:H27" si="1">SUM((D22*E22)+(F22*G22))</f>
        <v>0</v>
      </c>
    </row>
    <row r="23" spans="1:8" ht="24" customHeight="1">
      <c r="A23" s="53" t="s">
        <v>52</v>
      </c>
      <c r="B23" s="52" t="s">
        <v>23</v>
      </c>
      <c r="C23" s="54" t="s">
        <v>106</v>
      </c>
      <c r="D23" s="68">
        <v>15.95</v>
      </c>
      <c r="E23" s="9"/>
      <c r="F23" s="78">
        <v>12.95</v>
      </c>
      <c r="G23" s="10"/>
      <c r="H23" s="84">
        <f t="shared" si="1"/>
        <v>0</v>
      </c>
    </row>
    <row r="24" spans="1:8" ht="24" customHeight="1">
      <c r="A24" s="61" t="s">
        <v>53</v>
      </c>
      <c r="B24" s="52" t="s">
        <v>23</v>
      </c>
      <c r="C24" s="54" t="s">
        <v>107</v>
      </c>
      <c r="D24" s="68">
        <v>15.95</v>
      </c>
      <c r="E24" s="9"/>
      <c r="F24" s="78">
        <v>12.95</v>
      </c>
      <c r="G24" s="10"/>
      <c r="H24" s="84">
        <f t="shared" si="1"/>
        <v>0</v>
      </c>
    </row>
    <row r="25" spans="1:8" ht="24" customHeight="1">
      <c r="A25" s="61" t="s">
        <v>54</v>
      </c>
      <c r="B25" s="52" t="s">
        <v>23</v>
      </c>
      <c r="C25" s="54" t="s">
        <v>108</v>
      </c>
      <c r="D25" s="68">
        <v>15.95</v>
      </c>
      <c r="E25" s="9"/>
      <c r="F25" s="78">
        <v>12.95</v>
      </c>
      <c r="G25" s="10"/>
      <c r="H25" s="84">
        <f t="shared" si="1"/>
        <v>0</v>
      </c>
    </row>
    <row r="26" spans="1:8" ht="24" customHeight="1">
      <c r="A26" s="61" t="s">
        <v>55</v>
      </c>
      <c r="B26" s="52" t="s">
        <v>23</v>
      </c>
      <c r="C26" s="54" t="s">
        <v>109</v>
      </c>
      <c r="D26" s="68">
        <v>15.95</v>
      </c>
      <c r="E26" s="9"/>
      <c r="F26" s="78">
        <v>12.95</v>
      </c>
      <c r="G26" s="10"/>
      <c r="H26" s="84">
        <f t="shared" si="1"/>
        <v>0</v>
      </c>
    </row>
    <row r="27" spans="1:8" ht="24" customHeight="1">
      <c r="A27" s="61" t="s">
        <v>56</v>
      </c>
      <c r="B27" s="52" t="s">
        <v>23</v>
      </c>
      <c r="C27" s="54" t="s">
        <v>110</v>
      </c>
      <c r="D27" s="68">
        <v>15.95</v>
      </c>
      <c r="E27" s="9"/>
      <c r="F27" s="78">
        <v>12.95</v>
      </c>
      <c r="G27" s="10"/>
      <c r="H27" s="84">
        <f t="shared" si="1"/>
        <v>0</v>
      </c>
    </row>
    <row r="28" spans="1:8" ht="24" customHeight="1">
      <c r="A28" s="53" t="s">
        <v>57</v>
      </c>
      <c r="B28" s="52" t="s">
        <v>24</v>
      </c>
      <c r="C28" s="54" t="s">
        <v>111</v>
      </c>
      <c r="D28" s="68">
        <v>15.95</v>
      </c>
      <c r="E28" s="9"/>
      <c r="F28" s="78">
        <v>12.95</v>
      </c>
      <c r="G28" s="7"/>
      <c r="H28" s="84">
        <f t="shared" si="0"/>
        <v>0</v>
      </c>
    </row>
    <row r="29" spans="1:8" ht="24" customHeight="1">
      <c r="A29" s="61" t="s">
        <v>58</v>
      </c>
      <c r="B29" s="52" t="s">
        <v>24</v>
      </c>
      <c r="C29" s="54" t="s">
        <v>112</v>
      </c>
      <c r="D29" s="68">
        <v>15.95</v>
      </c>
      <c r="E29" s="9"/>
      <c r="F29" s="78">
        <v>12.95</v>
      </c>
      <c r="G29" s="7"/>
      <c r="H29" s="84">
        <f t="shared" si="0"/>
        <v>0</v>
      </c>
    </row>
    <row r="30" spans="1:8" ht="24" customHeight="1">
      <c r="A30" s="61" t="s">
        <v>59</v>
      </c>
      <c r="B30" s="52" t="s">
        <v>24</v>
      </c>
      <c r="C30" s="54" t="s">
        <v>113</v>
      </c>
      <c r="D30" s="68">
        <v>15.95</v>
      </c>
      <c r="E30" s="9"/>
      <c r="F30" s="78">
        <v>12.95</v>
      </c>
      <c r="G30" s="7"/>
      <c r="H30" s="84">
        <f t="shared" si="0"/>
        <v>0</v>
      </c>
    </row>
    <row r="31" spans="1:8" ht="24" customHeight="1">
      <c r="A31" s="61" t="s">
        <v>60</v>
      </c>
      <c r="B31" s="52" t="s">
        <v>24</v>
      </c>
      <c r="C31" s="54" t="s">
        <v>114</v>
      </c>
      <c r="D31" s="68">
        <v>15.95</v>
      </c>
      <c r="E31" s="9"/>
      <c r="F31" s="78">
        <v>12.95</v>
      </c>
      <c r="G31" s="7"/>
      <c r="H31" s="84">
        <f t="shared" si="0"/>
        <v>0</v>
      </c>
    </row>
    <row r="32" spans="1:8" ht="24" customHeight="1">
      <c r="A32" s="61" t="s">
        <v>61</v>
      </c>
      <c r="B32" s="52" t="s">
        <v>24</v>
      </c>
      <c r="C32" s="54" t="s">
        <v>115</v>
      </c>
      <c r="D32" s="68">
        <v>15.95</v>
      </c>
      <c r="E32" s="9"/>
      <c r="F32" s="78">
        <v>12.95</v>
      </c>
      <c r="G32" s="7"/>
      <c r="H32" s="84">
        <f t="shared" si="0"/>
        <v>0</v>
      </c>
    </row>
    <row r="33" spans="1:8" ht="24" customHeight="1">
      <c r="A33" s="61" t="s">
        <v>62</v>
      </c>
      <c r="B33" s="52" t="s">
        <v>24</v>
      </c>
      <c r="C33" s="54" t="s">
        <v>116</v>
      </c>
      <c r="D33" s="68">
        <v>15.95</v>
      </c>
      <c r="E33" s="9"/>
      <c r="F33" s="78">
        <v>12.95</v>
      </c>
      <c r="G33" s="7"/>
      <c r="H33" s="84">
        <f t="shared" si="0"/>
        <v>0</v>
      </c>
    </row>
    <row r="34" spans="1:8" ht="24" customHeight="1">
      <c r="A34" s="61" t="s">
        <v>63</v>
      </c>
      <c r="B34" s="52" t="s">
        <v>25</v>
      </c>
      <c r="C34" s="54" t="s">
        <v>117</v>
      </c>
      <c r="D34" s="68">
        <v>15.95</v>
      </c>
      <c r="E34" s="9"/>
      <c r="F34" s="78">
        <v>12.95</v>
      </c>
      <c r="G34" s="7"/>
      <c r="H34" s="84">
        <f t="shared" si="0"/>
        <v>0</v>
      </c>
    </row>
    <row r="35" spans="1:8" ht="24" customHeight="1">
      <c r="A35" s="61" t="s">
        <v>64</v>
      </c>
      <c r="B35" s="52" t="s">
        <v>25</v>
      </c>
      <c r="C35" s="54" t="s">
        <v>118</v>
      </c>
      <c r="D35" s="68">
        <v>15.95</v>
      </c>
      <c r="E35" s="9"/>
      <c r="F35" s="78">
        <v>12.95</v>
      </c>
      <c r="G35" s="7"/>
      <c r="H35" s="84">
        <f t="shared" si="0"/>
        <v>0</v>
      </c>
    </row>
    <row r="36" spans="1:8" ht="24" customHeight="1">
      <c r="A36" s="61" t="s">
        <v>65</v>
      </c>
      <c r="B36" s="52" t="s">
        <v>25</v>
      </c>
      <c r="C36" s="54" t="s">
        <v>119</v>
      </c>
      <c r="D36" s="68">
        <v>15.95</v>
      </c>
      <c r="E36" s="9"/>
      <c r="F36" s="78">
        <v>12.95</v>
      </c>
      <c r="G36" s="7"/>
      <c r="H36" s="84">
        <f t="shared" si="0"/>
        <v>0</v>
      </c>
    </row>
    <row r="37" spans="1:8" ht="24" customHeight="1">
      <c r="A37" s="53" t="s">
        <v>66</v>
      </c>
      <c r="B37" s="52" t="s">
        <v>25</v>
      </c>
      <c r="C37" s="54" t="s">
        <v>120</v>
      </c>
      <c r="D37" s="68">
        <v>15.95</v>
      </c>
      <c r="E37" s="9"/>
      <c r="F37" s="78">
        <v>12.95</v>
      </c>
      <c r="G37" s="7"/>
      <c r="H37" s="84">
        <f t="shared" si="0"/>
        <v>0</v>
      </c>
    </row>
    <row r="38" spans="1:8" ht="24" customHeight="1">
      <c r="A38" s="61" t="s">
        <v>67</v>
      </c>
      <c r="B38" s="52" t="s">
        <v>25</v>
      </c>
      <c r="C38" s="54" t="s">
        <v>121</v>
      </c>
      <c r="D38" s="68">
        <v>15.95</v>
      </c>
      <c r="E38" s="9"/>
      <c r="F38" s="78">
        <v>12.95</v>
      </c>
      <c r="G38" s="7"/>
      <c r="H38" s="84">
        <f t="shared" si="0"/>
        <v>0</v>
      </c>
    </row>
    <row r="39" spans="1:8" ht="24" customHeight="1">
      <c r="A39" s="51" t="s">
        <v>68</v>
      </c>
      <c r="B39" s="52" t="s">
        <v>25</v>
      </c>
      <c r="C39" s="54" t="s">
        <v>122</v>
      </c>
      <c r="D39" s="68">
        <v>15.95</v>
      </c>
      <c r="E39" s="9"/>
      <c r="F39" s="78">
        <v>12.95</v>
      </c>
      <c r="G39" s="7"/>
      <c r="H39" s="84">
        <f t="shared" si="0"/>
        <v>0</v>
      </c>
    </row>
    <row r="40" spans="1:8" s="60" customFormat="1" ht="24" customHeight="1">
      <c r="A40" s="69" t="s">
        <v>69</v>
      </c>
      <c r="B40" s="70" t="s">
        <v>26</v>
      </c>
      <c r="C40" s="67" t="s">
        <v>123</v>
      </c>
      <c r="D40" s="65">
        <v>15.95</v>
      </c>
      <c r="E40" s="56"/>
      <c r="F40" s="78">
        <v>12.95</v>
      </c>
      <c r="G40" s="59"/>
      <c r="H40" s="83">
        <f t="shared" si="0"/>
        <v>0</v>
      </c>
    </row>
    <row r="41" spans="1:8" s="60" customFormat="1" ht="24" customHeight="1">
      <c r="A41" s="71" t="s">
        <v>70</v>
      </c>
      <c r="B41" s="63" t="s">
        <v>26</v>
      </c>
      <c r="C41" s="67" t="s">
        <v>124</v>
      </c>
      <c r="D41" s="65">
        <v>15.95</v>
      </c>
      <c r="E41" s="56"/>
      <c r="F41" s="78">
        <v>12.95</v>
      </c>
      <c r="G41" s="59"/>
      <c r="H41" s="83">
        <f t="shared" si="0"/>
        <v>0</v>
      </c>
    </row>
    <row r="42" spans="1:8" s="60" customFormat="1" ht="24" customHeight="1">
      <c r="A42" s="71" t="s">
        <v>71</v>
      </c>
      <c r="B42" s="63" t="s">
        <v>26</v>
      </c>
      <c r="C42" s="67" t="s">
        <v>125</v>
      </c>
      <c r="D42" s="65">
        <v>15.95</v>
      </c>
      <c r="E42" s="56"/>
      <c r="F42" s="78">
        <v>12.95</v>
      </c>
      <c r="G42" s="59"/>
      <c r="H42" s="83">
        <f t="shared" si="0"/>
        <v>0</v>
      </c>
    </row>
    <row r="43" spans="1:8" s="60" customFormat="1" ht="24" customHeight="1">
      <c r="A43" s="71" t="s">
        <v>72</v>
      </c>
      <c r="B43" s="63" t="s">
        <v>26</v>
      </c>
      <c r="C43" s="67" t="s">
        <v>126</v>
      </c>
      <c r="D43" s="65">
        <v>15.95</v>
      </c>
      <c r="E43" s="56"/>
      <c r="F43" s="78">
        <v>12.95</v>
      </c>
      <c r="G43" s="59"/>
      <c r="H43" s="83">
        <f t="shared" si="0"/>
        <v>0</v>
      </c>
    </row>
    <row r="44" spans="1:8" s="60" customFormat="1" ht="24" customHeight="1">
      <c r="A44" s="71" t="s">
        <v>73</v>
      </c>
      <c r="B44" s="63" t="s">
        <v>26</v>
      </c>
      <c r="C44" s="67" t="s">
        <v>127</v>
      </c>
      <c r="D44" s="65">
        <v>15.95</v>
      </c>
      <c r="E44" s="56"/>
      <c r="F44" s="78">
        <v>12.95</v>
      </c>
      <c r="G44" s="59"/>
      <c r="H44" s="83">
        <f t="shared" si="0"/>
        <v>0</v>
      </c>
    </row>
    <row r="45" spans="1:8" s="60" customFormat="1" ht="24" customHeight="1">
      <c r="A45" s="71" t="s">
        <v>74</v>
      </c>
      <c r="B45" s="63" t="s">
        <v>27</v>
      </c>
      <c r="C45" s="67" t="s">
        <v>128</v>
      </c>
      <c r="D45" s="65">
        <v>15.95</v>
      </c>
      <c r="E45" s="56"/>
      <c r="F45" s="78">
        <v>12.95</v>
      </c>
      <c r="G45" s="59"/>
      <c r="H45" s="83">
        <f t="shared" si="0"/>
        <v>0</v>
      </c>
    </row>
    <row r="46" spans="1:8" s="60" customFormat="1" ht="24" customHeight="1">
      <c r="A46" s="71" t="s">
        <v>75</v>
      </c>
      <c r="B46" s="63" t="s">
        <v>27</v>
      </c>
      <c r="C46" s="67" t="s">
        <v>129</v>
      </c>
      <c r="D46" s="65">
        <v>15.95</v>
      </c>
      <c r="E46" s="56"/>
      <c r="F46" s="78">
        <v>12.95</v>
      </c>
      <c r="G46" s="59"/>
      <c r="H46" s="83">
        <f t="shared" ref="H46:H51" si="2">SUM((D46*E46)+(F46*G46))</f>
        <v>0</v>
      </c>
    </row>
    <row r="47" spans="1:8" s="60" customFormat="1" ht="24" customHeight="1">
      <c r="A47" s="71" t="s">
        <v>76</v>
      </c>
      <c r="B47" s="63" t="s">
        <v>27</v>
      </c>
      <c r="C47" s="67" t="s">
        <v>130</v>
      </c>
      <c r="D47" s="65">
        <v>15.95</v>
      </c>
      <c r="E47" s="56"/>
      <c r="F47" s="78">
        <v>12.95</v>
      </c>
      <c r="G47" s="59"/>
      <c r="H47" s="83">
        <f t="shared" si="2"/>
        <v>0</v>
      </c>
    </row>
    <row r="48" spans="1:8" s="60" customFormat="1" ht="24" customHeight="1">
      <c r="A48" s="71" t="s">
        <v>77</v>
      </c>
      <c r="B48" s="63" t="s">
        <v>27</v>
      </c>
      <c r="C48" s="67" t="s">
        <v>131</v>
      </c>
      <c r="D48" s="65">
        <v>15.95</v>
      </c>
      <c r="E48" s="56"/>
      <c r="F48" s="78">
        <v>12.95</v>
      </c>
      <c r="G48" s="59"/>
      <c r="H48" s="83">
        <f t="shared" si="2"/>
        <v>0</v>
      </c>
    </row>
    <row r="49" spans="1:8" s="60" customFormat="1" ht="24" customHeight="1">
      <c r="A49" s="71" t="s">
        <v>78</v>
      </c>
      <c r="B49" s="63" t="s">
        <v>27</v>
      </c>
      <c r="C49" s="67" t="s">
        <v>132</v>
      </c>
      <c r="D49" s="65">
        <v>15.95</v>
      </c>
      <c r="E49" s="56"/>
      <c r="F49" s="78">
        <v>12.95</v>
      </c>
      <c r="G49" s="59"/>
      <c r="H49" s="83">
        <f t="shared" si="2"/>
        <v>0</v>
      </c>
    </row>
    <row r="50" spans="1:8" s="60" customFormat="1" ht="24" customHeight="1">
      <c r="A50" s="71" t="s">
        <v>79</v>
      </c>
      <c r="B50" s="63" t="s">
        <v>27</v>
      </c>
      <c r="C50" s="67" t="s">
        <v>133</v>
      </c>
      <c r="D50" s="65">
        <v>15.95</v>
      </c>
      <c r="E50" s="56"/>
      <c r="F50" s="78">
        <v>12.95</v>
      </c>
      <c r="G50" s="59"/>
      <c r="H50" s="83">
        <f t="shared" si="2"/>
        <v>0</v>
      </c>
    </row>
    <row r="51" spans="1:8" s="60" customFormat="1" ht="24" customHeight="1">
      <c r="A51" s="71" t="s">
        <v>80</v>
      </c>
      <c r="B51" s="63" t="s">
        <v>28</v>
      </c>
      <c r="C51" s="67" t="s">
        <v>134</v>
      </c>
      <c r="D51" s="65">
        <v>15.95</v>
      </c>
      <c r="E51" s="56"/>
      <c r="F51" s="78">
        <v>12.95</v>
      </c>
      <c r="G51" s="59"/>
      <c r="H51" s="83">
        <f t="shared" si="2"/>
        <v>0</v>
      </c>
    </row>
    <row r="52" spans="1:8" s="60" customFormat="1" ht="24" customHeight="1">
      <c r="A52" s="71" t="s">
        <v>81</v>
      </c>
      <c r="B52" s="63" t="s">
        <v>28</v>
      </c>
      <c r="C52" s="67" t="s">
        <v>135</v>
      </c>
      <c r="D52" s="65">
        <v>15.95</v>
      </c>
      <c r="E52" s="56"/>
      <c r="F52" s="78">
        <v>12.95</v>
      </c>
      <c r="G52" s="59"/>
      <c r="H52" s="83">
        <f t="shared" si="0"/>
        <v>0</v>
      </c>
    </row>
    <row r="53" spans="1:8" s="60" customFormat="1" ht="24" customHeight="1">
      <c r="A53" s="71" t="s">
        <v>82</v>
      </c>
      <c r="B53" s="63" t="s">
        <v>28</v>
      </c>
      <c r="C53" s="67" t="s">
        <v>136</v>
      </c>
      <c r="D53" s="65">
        <v>15.95</v>
      </c>
      <c r="E53" s="56"/>
      <c r="F53" s="78">
        <v>12.95</v>
      </c>
      <c r="G53" s="59"/>
      <c r="H53" s="83">
        <f t="shared" si="0"/>
        <v>0</v>
      </c>
    </row>
    <row r="54" spans="1:8" s="60" customFormat="1" ht="24" customHeight="1">
      <c r="A54" s="71" t="s">
        <v>83</v>
      </c>
      <c r="B54" s="63" t="s">
        <v>28</v>
      </c>
      <c r="C54" s="67" t="s">
        <v>137</v>
      </c>
      <c r="D54" s="65">
        <v>15.95</v>
      </c>
      <c r="E54" s="56"/>
      <c r="F54" s="78">
        <v>12.95</v>
      </c>
      <c r="G54" s="59"/>
      <c r="H54" s="83">
        <f t="shared" si="0"/>
        <v>0</v>
      </c>
    </row>
    <row r="55" spans="1:8" s="60" customFormat="1" ht="24" customHeight="1">
      <c r="A55" s="71" t="s">
        <v>84</v>
      </c>
      <c r="B55" s="63" t="s">
        <v>28</v>
      </c>
      <c r="C55" s="67" t="s">
        <v>138</v>
      </c>
      <c r="D55" s="65">
        <v>15.95</v>
      </c>
      <c r="E55" s="56"/>
      <c r="F55" s="78">
        <v>12.95</v>
      </c>
      <c r="G55" s="59"/>
      <c r="H55" s="83">
        <f t="shared" si="0"/>
        <v>0</v>
      </c>
    </row>
    <row r="56" spans="1:8" s="60" customFormat="1" ht="24" customHeight="1">
      <c r="A56" s="71" t="s">
        <v>85</v>
      </c>
      <c r="B56" s="63" t="s">
        <v>28</v>
      </c>
      <c r="C56" s="67" t="s">
        <v>139</v>
      </c>
      <c r="D56" s="65">
        <v>15.95</v>
      </c>
      <c r="E56" s="56"/>
      <c r="F56" s="78">
        <v>12.95</v>
      </c>
      <c r="G56" s="59"/>
      <c r="H56" s="83">
        <f t="shared" si="0"/>
        <v>0</v>
      </c>
    </row>
    <row r="57" spans="1:8" s="60" customFormat="1" ht="24" customHeight="1" thickBot="1">
      <c r="A57" s="72" t="s">
        <v>86</v>
      </c>
      <c r="B57" s="73" t="s">
        <v>28</v>
      </c>
      <c r="C57" s="74" t="s">
        <v>140</v>
      </c>
      <c r="D57" s="65">
        <v>15.95</v>
      </c>
      <c r="E57" s="93"/>
      <c r="F57" s="78">
        <v>12.95</v>
      </c>
      <c r="G57" s="94"/>
      <c r="H57" s="95">
        <f t="shared" si="0"/>
        <v>0</v>
      </c>
    </row>
    <row r="58" spans="1:8" s="28" customFormat="1" ht="24" customHeight="1">
      <c r="A58" s="1" t="s">
        <v>2</v>
      </c>
      <c r="B58" s="2"/>
      <c r="C58" s="3"/>
      <c r="D58" s="4"/>
      <c r="E58" s="5"/>
      <c r="F58" s="76"/>
      <c r="G58" s="35"/>
      <c r="H58" s="82"/>
    </row>
    <row r="59" spans="1:8" ht="24" customHeight="1">
      <c r="A59" s="88" t="s">
        <v>144</v>
      </c>
      <c r="B59" s="63" t="s">
        <v>141</v>
      </c>
      <c r="C59" s="117" t="s">
        <v>210</v>
      </c>
      <c r="D59" s="114">
        <v>9.9499999999999993</v>
      </c>
      <c r="E59" s="89"/>
      <c r="F59" s="77" t="s">
        <v>3</v>
      </c>
      <c r="G59" s="55" t="s">
        <v>3</v>
      </c>
      <c r="H59" s="83">
        <f>SUM(D59*E59)</f>
        <v>0</v>
      </c>
    </row>
    <row r="60" spans="1:8" ht="24" customHeight="1">
      <c r="A60" s="90" t="s">
        <v>145</v>
      </c>
      <c r="B60" s="63" t="s">
        <v>141</v>
      </c>
      <c r="C60" s="118" t="s">
        <v>214</v>
      </c>
      <c r="D60" s="114">
        <v>9.9499999999999993</v>
      </c>
      <c r="E60" s="89"/>
      <c r="F60" s="77" t="s">
        <v>3</v>
      </c>
      <c r="G60" s="55" t="s">
        <v>3</v>
      </c>
      <c r="H60" s="83">
        <f t="shared" ref="H60:H112" si="3">SUM(D60*E60)</f>
        <v>0</v>
      </c>
    </row>
    <row r="61" spans="1:8" ht="24" customHeight="1">
      <c r="A61" s="90" t="s">
        <v>146</v>
      </c>
      <c r="B61" s="63" t="s">
        <v>141</v>
      </c>
      <c r="C61" s="118" t="s">
        <v>215</v>
      </c>
      <c r="D61" s="114">
        <v>9.9499999999999993</v>
      </c>
      <c r="E61" s="89"/>
      <c r="F61" s="77" t="s">
        <v>3</v>
      </c>
      <c r="G61" s="55" t="s">
        <v>3</v>
      </c>
      <c r="H61" s="83">
        <f t="shared" si="3"/>
        <v>0</v>
      </c>
    </row>
    <row r="62" spans="1:8" ht="24" customHeight="1">
      <c r="A62" s="90" t="s">
        <v>147</v>
      </c>
      <c r="B62" s="63" t="s">
        <v>141</v>
      </c>
      <c r="C62" s="118" t="s">
        <v>205</v>
      </c>
      <c r="D62" s="114">
        <v>9.9499999999999993</v>
      </c>
      <c r="E62" s="89"/>
      <c r="F62" s="77" t="s">
        <v>3</v>
      </c>
      <c r="G62" s="55" t="s">
        <v>3</v>
      </c>
      <c r="H62" s="83">
        <f t="shared" si="3"/>
        <v>0</v>
      </c>
    </row>
    <row r="63" spans="1:8" ht="24" customHeight="1">
      <c r="A63" s="90" t="s">
        <v>148</v>
      </c>
      <c r="B63" s="63" t="s">
        <v>141</v>
      </c>
      <c r="C63" s="118" t="s">
        <v>206</v>
      </c>
      <c r="D63" s="114">
        <v>9.9499999999999993</v>
      </c>
      <c r="E63" s="89"/>
      <c r="F63" s="77" t="s">
        <v>3</v>
      </c>
      <c r="G63" s="55" t="s">
        <v>3</v>
      </c>
      <c r="H63" s="83">
        <f t="shared" si="3"/>
        <v>0</v>
      </c>
    </row>
    <row r="64" spans="1:8" ht="24" customHeight="1">
      <c r="A64" s="90" t="s">
        <v>149</v>
      </c>
      <c r="B64" s="63" t="s">
        <v>141</v>
      </c>
      <c r="C64" s="118" t="s">
        <v>200</v>
      </c>
      <c r="D64" s="114">
        <v>9.9499999999999993</v>
      </c>
      <c r="E64" s="89"/>
      <c r="F64" s="77" t="s">
        <v>3</v>
      </c>
      <c r="G64" s="55" t="s">
        <v>3</v>
      </c>
      <c r="H64" s="83">
        <f t="shared" si="3"/>
        <v>0</v>
      </c>
    </row>
    <row r="65" spans="1:8" ht="24" customHeight="1">
      <c r="A65" s="90" t="s">
        <v>150</v>
      </c>
      <c r="B65" s="63" t="s">
        <v>142</v>
      </c>
      <c r="C65" s="118" t="s">
        <v>201</v>
      </c>
      <c r="D65" s="114">
        <v>9.9499999999999993</v>
      </c>
      <c r="E65" s="89"/>
      <c r="F65" s="77" t="s">
        <v>3</v>
      </c>
      <c r="G65" s="55" t="s">
        <v>3</v>
      </c>
      <c r="H65" s="83">
        <f t="shared" si="3"/>
        <v>0</v>
      </c>
    </row>
    <row r="66" spans="1:8" ht="24" customHeight="1">
      <c r="A66" s="90" t="s">
        <v>151</v>
      </c>
      <c r="B66" s="63" t="s">
        <v>142</v>
      </c>
      <c r="C66" s="118" t="s">
        <v>212</v>
      </c>
      <c r="D66" s="114">
        <v>9.9499999999999993</v>
      </c>
      <c r="E66" s="89"/>
      <c r="F66" s="77" t="s">
        <v>3</v>
      </c>
      <c r="G66" s="55" t="s">
        <v>3</v>
      </c>
      <c r="H66" s="83">
        <f t="shared" si="3"/>
        <v>0</v>
      </c>
    </row>
    <row r="67" spans="1:8" ht="24" customHeight="1">
      <c r="A67" s="90" t="s">
        <v>152</v>
      </c>
      <c r="B67" s="63" t="s">
        <v>142</v>
      </c>
      <c r="C67" s="118" t="s">
        <v>202</v>
      </c>
      <c r="D67" s="114">
        <v>9.9499999999999993</v>
      </c>
      <c r="E67" s="89"/>
      <c r="F67" s="77" t="s">
        <v>3</v>
      </c>
      <c r="G67" s="55" t="s">
        <v>3</v>
      </c>
      <c r="H67" s="83">
        <f t="shared" si="3"/>
        <v>0</v>
      </c>
    </row>
    <row r="68" spans="1:8" ht="24" customHeight="1">
      <c r="A68" s="90" t="s">
        <v>153</v>
      </c>
      <c r="B68" s="63" t="s">
        <v>142</v>
      </c>
      <c r="C68" s="118" t="s">
        <v>198</v>
      </c>
      <c r="D68" s="114">
        <v>9.9499999999999993</v>
      </c>
      <c r="E68" s="89"/>
      <c r="F68" s="77" t="s">
        <v>3</v>
      </c>
      <c r="G68" s="55" t="s">
        <v>3</v>
      </c>
      <c r="H68" s="83">
        <f t="shared" ref="H68:H70" si="4">SUM(D68*E68)</f>
        <v>0</v>
      </c>
    </row>
    <row r="69" spans="1:8" ht="24" customHeight="1">
      <c r="A69" s="90" t="s">
        <v>154</v>
      </c>
      <c r="B69" s="63" t="s">
        <v>142</v>
      </c>
      <c r="C69" s="118" t="s">
        <v>209</v>
      </c>
      <c r="D69" s="114">
        <v>9.9499999999999993</v>
      </c>
      <c r="E69" s="89"/>
      <c r="F69" s="77" t="s">
        <v>3</v>
      </c>
      <c r="G69" s="55" t="s">
        <v>3</v>
      </c>
      <c r="H69" s="83">
        <f t="shared" si="4"/>
        <v>0</v>
      </c>
    </row>
    <row r="70" spans="1:8" ht="24" customHeight="1">
      <c r="A70" s="90" t="s">
        <v>155</v>
      </c>
      <c r="B70" s="63" t="s">
        <v>143</v>
      </c>
      <c r="C70" s="118" t="s">
        <v>199</v>
      </c>
      <c r="D70" s="114">
        <v>9.9499999999999993</v>
      </c>
      <c r="E70" s="89"/>
      <c r="F70" s="77" t="s">
        <v>3</v>
      </c>
      <c r="G70" s="55" t="s">
        <v>3</v>
      </c>
      <c r="H70" s="83">
        <f t="shared" si="4"/>
        <v>0</v>
      </c>
    </row>
    <row r="71" spans="1:8" ht="24" customHeight="1">
      <c r="A71" s="90" t="s">
        <v>156</v>
      </c>
      <c r="B71" s="63" t="s">
        <v>143</v>
      </c>
      <c r="C71" s="118" t="s">
        <v>208</v>
      </c>
      <c r="D71" s="114">
        <v>9.9499999999999993</v>
      </c>
      <c r="E71" s="89"/>
      <c r="F71" s="77" t="s">
        <v>3</v>
      </c>
      <c r="G71" s="55" t="s">
        <v>3</v>
      </c>
      <c r="H71" s="83">
        <f t="shared" si="3"/>
        <v>0</v>
      </c>
    </row>
    <row r="72" spans="1:8" ht="24" customHeight="1">
      <c r="A72" s="90" t="s">
        <v>157</v>
      </c>
      <c r="B72" s="63" t="s">
        <v>143</v>
      </c>
      <c r="C72" s="118" t="s">
        <v>203</v>
      </c>
      <c r="D72" s="114">
        <v>9.9499999999999993</v>
      </c>
      <c r="E72" s="89"/>
      <c r="F72" s="77" t="s">
        <v>3</v>
      </c>
      <c r="G72" s="55" t="s">
        <v>3</v>
      </c>
      <c r="H72" s="83">
        <f t="shared" si="3"/>
        <v>0</v>
      </c>
    </row>
    <row r="73" spans="1:8" ht="24" customHeight="1">
      <c r="A73" s="90" t="s">
        <v>158</v>
      </c>
      <c r="B73" s="63" t="s">
        <v>143</v>
      </c>
      <c r="C73" s="118" t="s">
        <v>204</v>
      </c>
      <c r="D73" s="114">
        <v>9.9499999999999993</v>
      </c>
      <c r="E73" s="89"/>
      <c r="F73" s="77" t="s">
        <v>3</v>
      </c>
      <c r="G73" s="55" t="s">
        <v>3</v>
      </c>
      <c r="H73" s="83">
        <f t="shared" si="3"/>
        <v>0</v>
      </c>
    </row>
    <row r="74" spans="1:8" ht="24" customHeight="1">
      <c r="A74" s="90" t="s">
        <v>159</v>
      </c>
      <c r="B74" s="63" t="s">
        <v>143</v>
      </c>
      <c r="C74" s="118" t="s">
        <v>207</v>
      </c>
      <c r="D74" s="114">
        <v>9.9499999999999993</v>
      </c>
      <c r="E74" s="89"/>
      <c r="F74" s="77" t="s">
        <v>3</v>
      </c>
      <c r="G74" s="55" t="s">
        <v>3</v>
      </c>
      <c r="H74" s="83">
        <f t="shared" si="3"/>
        <v>0</v>
      </c>
    </row>
    <row r="75" spans="1:8" ht="24" customHeight="1">
      <c r="A75" s="90" t="s">
        <v>160</v>
      </c>
      <c r="B75" s="63" t="s">
        <v>143</v>
      </c>
      <c r="C75" s="118" t="s">
        <v>211</v>
      </c>
      <c r="D75" s="114">
        <v>9.9499999999999993</v>
      </c>
      <c r="E75" s="89"/>
      <c r="F75" s="77" t="s">
        <v>3</v>
      </c>
      <c r="G75" s="55" t="s">
        <v>3</v>
      </c>
      <c r="H75" s="83">
        <f t="shared" si="3"/>
        <v>0</v>
      </c>
    </row>
    <row r="76" spans="1:8" ht="24" customHeight="1">
      <c r="A76" s="90" t="s">
        <v>161</v>
      </c>
      <c r="B76" s="63" t="s">
        <v>143</v>
      </c>
      <c r="C76" s="118" t="s">
        <v>213</v>
      </c>
      <c r="D76" s="114">
        <v>9.9499999999999993</v>
      </c>
      <c r="E76" s="89"/>
      <c r="F76" s="77" t="s">
        <v>3</v>
      </c>
      <c r="G76" s="55" t="s">
        <v>3</v>
      </c>
      <c r="H76" s="83">
        <f t="shared" si="3"/>
        <v>0</v>
      </c>
    </row>
    <row r="77" spans="1:8" ht="24" customHeight="1">
      <c r="A77" s="91" t="s">
        <v>162</v>
      </c>
      <c r="B77" s="52" t="s">
        <v>23</v>
      </c>
      <c r="C77" s="119" t="s">
        <v>240</v>
      </c>
      <c r="D77" s="115">
        <v>9.9499999999999993</v>
      </c>
      <c r="E77" s="36"/>
      <c r="F77" s="78" t="s">
        <v>3</v>
      </c>
      <c r="G77" s="8" t="s">
        <v>3</v>
      </c>
      <c r="H77" s="84">
        <f t="shared" si="3"/>
        <v>0</v>
      </c>
    </row>
    <row r="78" spans="1:8" ht="24" customHeight="1">
      <c r="A78" s="91" t="s">
        <v>163</v>
      </c>
      <c r="B78" s="52" t="s">
        <v>23</v>
      </c>
      <c r="C78" s="119" t="s">
        <v>241</v>
      </c>
      <c r="D78" s="115">
        <v>9.9499999999999993</v>
      </c>
      <c r="E78" s="36"/>
      <c r="F78" s="78" t="s">
        <v>3</v>
      </c>
      <c r="G78" s="8" t="s">
        <v>3</v>
      </c>
      <c r="H78" s="84">
        <f t="shared" si="3"/>
        <v>0</v>
      </c>
    </row>
    <row r="79" spans="1:8" ht="24" customHeight="1">
      <c r="A79" s="91" t="s">
        <v>164</v>
      </c>
      <c r="B79" s="52" t="s">
        <v>23</v>
      </c>
      <c r="C79" s="119" t="s">
        <v>242</v>
      </c>
      <c r="D79" s="115">
        <v>9.9499999999999993</v>
      </c>
      <c r="E79" s="36"/>
      <c r="F79" s="78" t="s">
        <v>3</v>
      </c>
      <c r="G79" s="8" t="s">
        <v>3</v>
      </c>
      <c r="H79" s="84">
        <f t="shared" si="3"/>
        <v>0</v>
      </c>
    </row>
    <row r="80" spans="1:8" ht="24" customHeight="1">
      <c r="A80" s="91" t="s">
        <v>165</v>
      </c>
      <c r="B80" s="52" t="s">
        <v>23</v>
      </c>
      <c r="C80" s="119" t="s">
        <v>243</v>
      </c>
      <c r="D80" s="115">
        <v>9.9499999999999993</v>
      </c>
      <c r="E80" s="36"/>
      <c r="F80" s="78" t="s">
        <v>3</v>
      </c>
      <c r="G80" s="8" t="s">
        <v>3</v>
      </c>
      <c r="H80" s="84">
        <f t="shared" ref="H80:H82" si="5">SUM(D80*E80)</f>
        <v>0</v>
      </c>
    </row>
    <row r="81" spans="1:8" ht="24" customHeight="1">
      <c r="A81" s="91" t="s">
        <v>166</v>
      </c>
      <c r="B81" s="52" t="s">
        <v>23</v>
      </c>
      <c r="C81" s="119" t="s">
        <v>244</v>
      </c>
      <c r="D81" s="115">
        <v>9.9499999999999993</v>
      </c>
      <c r="E81" s="36"/>
      <c r="F81" s="78" t="s">
        <v>3</v>
      </c>
      <c r="G81" s="8" t="s">
        <v>3</v>
      </c>
      <c r="H81" s="84">
        <f t="shared" si="5"/>
        <v>0</v>
      </c>
    </row>
    <row r="82" spans="1:8" ht="24" customHeight="1">
      <c r="A82" s="91" t="s">
        <v>167</v>
      </c>
      <c r="B82" s="52" t="s">
        <v>23</v>
      </c>
      <c r="C82" s="119" t="s">
        <v>245</v>
      </c>
      <c r="D82" s="115">
        <v>9.9499999999999993</v>
      </c>
      <c r="E82" s="36"/>
      <c r="F82" s="78" t="s">
        <v>3</v>
      </c>
      <c r="G82" s="8" t="s">
        <v>3</v>
      </c>
      <c r="H82" s="84">
        <f t="shared" si="5"/>
        <v>0</v>
      </c>
    </row>
    <row r="83" spans="1:8" ht="24" customHeight="1">
      <c r="A83" s="91" t="s">
        <v>168</v>
      </c>
      <c r="B83" s="52" t="s">
        <v>24</v>
      </c>
      <c r="C83" s="119" t="s">
        <v>246</v>
      </c>
      <c r="D83" s="115">
        <v>9.9499999999999993</v>
      </c>
      <c r="E83" s="36"/>
      <c r="F83" s="78" t="s">
        <v>3</v>
      </c>
      <c r="G83" s="8" t="s">
        <v>3</v>
      </c>
      <c r="H83" s="84">
        <f t="shared" si="3"/>
        <v>0</v>
      </c>
    </row>
    <row r="84" spans="1:8" ht="24" customHeight="1">
      <c r="A84" s="91" t="s">
        <v>169</v>
      </c>
      <c r="B84" s="52" t="s">
        <v>24</v>
      </c>
      <c r="C84" s="119" t="s">
        <v>247</v>
      </c>
      <c r="D84" s="115">
        <v>9.9499999999999993</v>
      </c>
      <c r="E84" s="36"/>
      <c r="F84" s="78" t="s">
        <v>3</v>
      </c>
      <c r="G84" s="8" t="s">
        <v>3</v>
      </c>
      <c r="H84" s="84">
        <f t="shared" si="3"/>
        <v>0</v>
      </c>
    </row>
    <row r="85" spans="1:8" ht="24" customHeight="1">
      <c r="A85" s="91" t="s">
        <v>170</v>
      </c>
      <c r="B85" s="52" t="s">
        <v>24</v>
      </c>
      <c r="C85" s="119" t="s">
        <v>248</v>
      </c>
      <c r="D85" s="115">
        <v>9.9499999999999993</v>
      </c>
      <c r="E85" s="36"/>
      <c r="F85" s="78" t="s">
        <v>3</v>
      </c>
      <c r="G85" s="8" t="s">
        <v>3</v>
      </c>
      <c r="H85" s="84">
        <f t="shared" si="3"/>
        <v>0</v>
      </c>
    </row>
    <row r="86" spans="1:8" ht="24" customHeight="1">
      <c r="A86" s="91" t="s">
        <v>171</v>
      </c>
      <c r="B86" s="52" t="s">
        <v>24</v>
      </c>
      <c r="C86" s="119" t="s">
        <v>249</v>
      </c>
      <c r="D86" s="115">
        <v>9.9499999999999993</v>
      </c>
      <c r="E86" s="36"/>
      <c r="F86" s="78" t="s">
        <v>3</v>
      </c>
      <c r="G86" s="8" t="s">
        <v>3</v>
      </c>
      <c r="H86" s="84">
        <f t="shared" si="3"/>
        <v>0</v>
      </c>
    </row>
    <row r="87" spans="1:8" ht="24" customHeight="1">
      <c r="A87" s="91" t="s">
        <v>172</v>
      </c>
      <c r="B87" s="52" t="s">
        <v>24</v>
      </c>
      <c r="C87" s="119" t="s">
        <v>250</v>
      </c>
      <c r="D87" s="115">
        <v>9.9499999999999993</v>
      </c>
      <c r="E87" s="36"/>
      <c r="F87" s="78" t="s">
        <v>3</v>
      </c>
      <c r="G87" s="8" t="s">
        <v>3</v>
      </c>
      <c r="H87" s="84">
        <f t="shared" si="3"/>
        <v>0</v>
      </c>
    </row>
    <row r="88" spans="1:8" ht="24" customHeight="1">
      <c r="A88" s="91" t="s">
        <v>173</v>
      </c>
      <c r="B88" s="52" t="s">
        <v>24</v>
      </c>
      <c r="C88" s="119" t="s">
        <v>251</v>
      </c>
      <c r="D88" s="115">
        <v>9.9499999999999993</v>
      </c>
      <c r="E88" s="36"/>
      <c r="F88" s="78" t="s">
        <v>3</v>
      </c>
      <c r="G88" s="8" t="s">
        <v>3</v>
      </c>
      <c r="H88" s="84">
        <f t="shared" si="3"/>
        <v>0</v>
      </c>
    </row>
    <row r="89" spans="1:8" ht="24" customHeight="1">
      <c r="A89" s="91" t="s">
        <v>174</v>
      </c>
      <c r="B89" s="52" t="s">
        <v>25</v>
      </c>
      <c r="C89" s="119" t="s">
        <v>252</v>
      </c>
      <c r="D89" s="115">
        <v>9.9499999999999993</v>
      </c>
      <c r="E89" s="36"/>
      <c r="F89" s="78" t="s">
        <v>3</v>
      </c>
      <c r="G89" s="8" t="s">
        <v>3</v>
      </c>
      <c r="H89" s="84">
        <f t="shared" si="3"/>
        <v>0</v>
      </c>
    </row>
    <row r="90" spans="1:8" ht="24" customHeight="1">
      <c r="A90" s="91" t="s">
        <v>175</v>
      </c>
      <c r="B90" s="52" t="s">
        <v>25</v>
      </c>
      <c r="C90" s="119" t="s">
        <v>253</v>
      </c>
      <c r="D90" s="115">
        <v>9.9499999999999993</v>
      </c>
      <c r="E90" s="36"/>
      <c r="F90" s="78" t="s">
        <v>3</v>
      </c>
      <c r="G90" s="8" t="s">
        <v>3</v>
      </c>
      <c r="H90" s="84">
        <f t="shared" si="3"/>
        <v>0</v>
      </c>
    </row>
    <row r="91" spans="1:8" ht="24" customHeight="1">
      <c r="A91" s="91" t="s">
        <v>176</v>
      </c>
      <c r="B91" s="52" t="s">
        <v>25</v>
      </c>
      <c r="C91" s="119" t="s">
        <v>254</v>
      </c>
      <c r="D91" s="115">
        <v>9.9499999999999993</v>
      </c>
      <c r="E91" s="36"/>
      <c r="F91" s="78" t="s">
        <v>3</v>
      </c>
      <c r="G91" s="8" t="s">
        <v>3</v>
      </c>
      <c r="H91" s="84">
        <f t="shared" si="3"/>
        <v>0</v>
      </c>
    </row>
    <row r="92" spans="1:8" ht="24" customHeight="1">
      <c r="A92" s="91" t="s">
        <v>177</v>
      </c>
      <c r="B92" s="52" t="s">
        <v>25</v>
      </c>
      <c r="C92" s="119" t="s">
        <v>255</v>
      </c>
      <c r="D92" s="115">
        <v>9.9499999999999993</v>
      </c>
      <c r="E92" s="36"/>
      <c r="F92" s="78" t="s">
        <v>3</v>
      </c>
      <c r="G92" s="8" t="s">
        <v>3</v>
      </c>
      <c r="H92" s="84">
        <f t="shared" si="3"/>
        <v>0</v>
      </c>
    </row>
    <row r="93" spans="1:8" ht="24" customHeight="1">
      <c r="A93" s="91" t="s">
        <v>178</v>
      </c>
      <c r="B93" s="52" t="s">
        <v>25</v>
      </c>
      <c r="C93" s="119" t="s">
        <v>256</v>
      </c>
      <c r="D93" s="115">
        <v>9.9499999999999993</v>
      </c>
      <c r="E93" s="36"/>
      <c r="F93" s="78" t="s">
        <v>3</v>
      </c>
      <c r="G93" s="8" t="s">
        <v>3</v>
      </c>
      <c r="H93" s="84">
        <f t="shared" si="3"/>
        <v>0</v>
      </c>
    </row>
    <row r="94" spans="1:8" ht="24" customHeight="1">
      <c r="A94" s="91" t="s">
        <v>179</v>
      </c>
      <c r="B94" s="52" t="s">
        <v>25</v>
      </c>
      <c r="C94" s="119" t="s">
        <v>257</v>
      </c>
      <c r="D94" s="115">
        <v>9.9499999999999993</v>
      </c>
      <c r="E94" s="36"/>
      <c r="F94" s="78" t="s">
        <v>3</v>
      </c>
      <c r="G94" s="8" t="s">
        <v>3</v>
      </c>
      <c r="H94" s="84">
        <f t="shared" si="3"/>
        <v>0</v>
      </c>
    </row>
    <row r="95" spans="1:8" ht="24" customHeight="1">
      <c r="A95" s="90" t="s">
        <v>180</v>
      </c>
      <c r="B95" s="70" t="s">
        <v>26</v>
      </c>
      <c r="C95" s="118" t="s">
        <v>258</v>
      </c>
      <c r="D95" s="114">
        <v>9.9499999999999993</v>
      </c>
      <c r="E95" s="89"/>
      <c r="F95" s="77" t="s">
        <v>3</v>
      </c>
      <c r="G95" s="55" t="s">
        <v>3</v>
      </c>
      <c r="H95" s="83">
        <f t="shared" si="3"/>
        <v>0</v>
      </c>
    </row>
    <row r="96" spans="1:8" ht="24" customHeight="1">
      <c r="A96" s="90" t="s">
        <v>181</v>
      </c>
      <c r="B96" s="63" t="s">
        <v>26</v>
      </c>
      <c r="C96" s="118" t="s">
        <v>259</v>
      </c>
      <c r="D96" s="114">
        <v>9.9499999999999993</v>
      </c>
      <c r="E96" s="89"/>
      <c r="F96" s="77" t="s">
        <v>3</v>
      </c>
      <c r="G96" s="55" t="s">
        <v>3</v>
      </c>
      <c r="H96" s="83">
        <f t="shared" si="3"/>
        <v>0</v>
      </c>
    </row>
    <row r="97" spans="1:8" ht="24" customHeight="1">
      <c r="A97" s="90" t="s">
        <v>182</v>
      </c>
      <c r="B97" s="63" t="s">
        <v>26</v>
      </c>
      <c r="C97" s="118" t="s">
        <v>260</v>
      </c>
      <c r="D97" s="114">
        <v>9.9499999999999993</v>
      </c>
      <c r="E97" s="89"/>
      <c r="F97" s="77" t="s">
        <v>3</v>
      </c>
      <c r="G97" s="55" t="s">
        <v>3</v>
      </c>
      <c r="H97" s="83">
        <f t="shared" si="3"/>
        <v>0</v>
      </c>
    </row>
    <row r="98" spans="1:8" ht="24" customHeight="1">
      <c r="A98" s="90" t="s">
        <v>183</v>
      </c>
      <c r="B98" s="63" t="s">
        <v>26</v>
      </c>
      <c r="C98" s="118" t="s">
        <v>261</v>
      </c>
      <c r="D98" s="114">
        <v>9.9499999999999993</v>
      </c>
      <c r="E98" s="89"/>
      <c r="F98" s="77" t="s">
        <v>3</v>
      </c>
      <c r="G98" s="55" t="s">
        <v>3</v>
      </c>
      <c r="H98" s="83">
        <f t="shared" si="3"/>
        <v>0</v>
      </c>
    </row>
    <row r="99" spans="1:8" ht="24" customHeight="1">
      <c r="A99" s="90" t="s">
        <v>184</v>
      </c>
      <c r="B99" s="63" t="s">
        <v>26</v>
      </c>
      <c r="C99" s="118" t="s">
        <v>262</v>
      </c>
      <c r="D99" s="114">
        <v>9.9499999999999993</v>
      </c>
      <c r="E99" s="89"/>
      <c r="F99" s="77" t="s">
        <v>3</v>
      </c>
      <c r="G99" s="55" t="s">
        <v>3</v>
      </c>
      <c r="H99" s="83">
        <f t="shared" si="3"/>
        <v>0</v>
      </c>
    </row>
    <row r="100" spans="1:8" ht="24" customHeight="1">
      <c r="A100" s="90" t="s">
        <v>185</v>
      </c>
      <c r="B100" s="63" t="s">
        <v>27</v>
      </c>
      <c r="C100" s="118" t="s">
        <v>263</v>
      </c>
      <c r="D100" s="114">
        <v>9.9499999999999993</v>
      </c>
      <c r="E100" s="89"/>
      <c r="F100" s="77" t="s">
        <v>3</v>
      </c>
      <c r="G100" s="55" t="s">
        <v>3</v>
      </c>
      <c r="H100" s="83">
        <f t="shared" si="3"/>
        <v>0</v>
      </c>
    </row>
    <row r="101" spans="1:8" ht="24" customHeight="1">
      <c r="A101" s="90" t="s">
        <v>186</v>
      </c>
      <c r="B101" s="63" t="s">
        <v>27</v>
      </c>
      <c r="C101" s="118" t="s">
        <v>264</v>
      </c>
      <c r="D101" s="114">
        <v>9.9499999999999993</v>
      </c>
      <c r="E101" s="89"/>
      <c r="F101" s="77" t="s">
        <v>3</v>
      </c>
      <c r="G101" s="55" t="s">
        <v>3</v>
      </c>
      <c r="H101" s="83">
        <f t="shared" si="3"/>
        <v>0</v>
      </c>
    </row>
    <row r="102" spans="1:8" ht="24" customHeight="1">
      <c r="A102" s="90" t="s">
        <v>187</v>
      </c>
      <c r="B102" s="63" t="s">
        <v>27</v>
      </c>
      <c r="C102" s="118" t="s">
        <v>265</v>
      </c>
      <c r="D102" s="114">
        <v>9.9499999999999993</v>
      </c>
      <c r="E102" s="89"/>
      <c r="F102" s="77" t="s">
        <v>3</v>
      </c>
      <c r="G102" s="55" t="s">
        <v>3</v>
      </c>
      <c r="H102" s="83">
        <f t="shared" si="3"/>
        <v>0</v>
      </c>
    </row>
    <row r="103" spans="1:8" ht="24" customHeight="1">
      <c r="A103" s="90" t="s">
        <v>188</v>
      </c>
      <c r="B103" s="63" t="s">
        <v>27</v>
      </c>
      <c r="C103" s="118" t="s">
        <v>266</v>
      </c>
      <c r="D103" s="114">
        <v>9.9499999999999993</v>
      </c>
      <c r="E103" s="89"/>
      <c r="F103" s="77" t="s">
        <v>3</v>
      </c>
      <c r="G103" s="55" t="s">
        <v>3</v>
      </c>
      <c r="H103" s="83">
        <f t="shared" si="3"/>
        <v>0</v>
      </c>
    </row>
    <row r="104" spans="1:8" ht="24" customHeight="1">
      <c r="A104" s="90" t="s">
        <v>189</v>
      </c>
      <c r="B104" s="63" t="s">
        <v>27</v>
      </c>
      <c r="C104" s="118" t="s">
        <v>267</v>
      </c>
      <c r="D104" s="114">
        <v>9.9499999999999993</v>
      </c>
      <c r="E104" s="89"/>
      <c r="F104" s="77" t="s">
        <v>3</v>
      </c>
      <c r="G104" s="55" t="s">
        <v>3</v>
      </c>
      <c r="H104" s="83">
        <f t="shared" si="3"/>
        <v>0</v>
      </c>
    </row>
    <row r="105" spans="1:8" ht="24" customHeight="1">
      <c r="A105" s="90" t="s">
        <v>190</v>
      </c>
      <c r="B105" s="63" t="s">
        <v>27</v>
      </c>
      <c r="C105" s="118" t="s">
        <v>268</v>
      </c>
      <c r="D105" s="114">
        <v>9.9499999999999993</v>
      </c>
      <c r="E105" s="89"/>
      <c r="F105" s="77" t="s">
        <v>3</v>
      </c>
      <c r="G105" s="55" t="s">
        <v>3</v>
      </c>
      <c r="H105" s="83">
        <f t="shared" si="3"/>
        <v>0</v>
      </c>
    </row>
    <row r="106" spans="1:8" ht="24" customHeight="1">
      <c r="A106" s="90" t="s">
        <v>191</v>
      </c>
      <c r="B106" s="63" t="s">
        <v>28</v>
      </c>
      <c r="C106" s="118" t="s">
        <v>269</v>
      </c>
      <c r="D106" s="114">
        <v>9.9499999999999993</v>
      </c>
      <c r="E106" s="89"/>
      <c r="F106" s="77" t="s">
        <v>3</v>
      </c>
      <c r="G106" s="55" t="s">
        <v>3</v>
      </c>
      <c r="H106" s="83">
        <f t="shared" si="3"/>
        <v>0</v>
      </c>
    </row>
    <row r="107" spans="1:8" ht="24" customHeight="1">
      <c r="A107" s="90" t="s">
        <v>192</v>
      </c>
      <c r="B107" s="63" t="s">
        <v>28</v>
      </c>
      <c r="C107" s="118" t="s">
        <v>270</v>
      </c>
      <c r="D107" s="114">
        <v>9.9499999999999993</v>
      </c>
      <c r="E107" s="89"/>
      <c r="F107" s="77" t="s">
        <v>3</v>
      </c>
      <c r="G107" s="55" t="s">
        <v>3</v>
      </c>
      <c r="H107" s="83">
        <f t="shared" si="3"/>
        <v>0</v>
      </c>
    </row>
    <row r="108" spans="1:8" ht="24" customHeight="1">
      <c r="A108" s="90" t="s">
        <v>193</v>
      </c>
      <c r="B108" s="63" t="s">
        <v>28</v>
      </c>
      <c r="C108" s="118" t="s">
        <v>271</v>
      </c>
      <c r="D108" s="114">
        <v>9.9499999999999993</v>
      </c>
      <c r="E108" s="89"/>
      <c r="F108" s="77" t="s">
        <v>3</v>
      </c>
      <c r="G108" s="55" t="s">
        <v>3</v>
      </c>
      <c r="H108" s="83">
        <f t="shared" si="3"/>
        <v>0</v>
      </c>
    </row>
    <row r="109" spans="1:8" ht="24" customHeight="1">
      <c r="A109" s="90" t="s">
        <v>194</v>
      </c>
      <c r="B109" s="63" t="s">
        <v>28</v>
      </c>
      <c r="C109" s="118" t="s">
        <v>272</v>
      </c>
      <c r="D109" s="114">
        <v>9.9499999999999993</v>
      </c>
      <c r="E109" s="89"/>
      <c r="F109" s="77" t="s">
        <v>3</v>
      </c>
      <c r="G109" s="55" t="s">
        <v>3</v>
      </c>
      <c r="H109" s="83">
        <f t="shared" si="3"/>
        <v>0</v>
      </c>
    </row>
    <row r="110" spans="1:8" ht="24" customHeight="1">
      <c r="A110" s="90" t="s">
        <v>195</v>
      </c>
      <c r="B110" s="63" t="s">
        <v>28</v>
      </c>
      <c r="C110" s="118" t="s">
        <v>273</v>
      </c>
      <c r="D110" s="114">
        <v>9.9499999999999993</v>
      </c>
      <c r="E110" s="89"/>
      <c r="F110" s="77" t="s">
        <v>3</v>
      </c>
      <c r="G110" s="55" t="s">
        <v>3</v>
      </c>
      <c r="H110" s="83">
        <f t="shared" si="3"/>
        <v>0</v>
      </c>
    </row>
    <row r="111" spans="1:8" ht="24" customHeight="1">
      <c r="A111" s="90" t="s">
        <v>196</v>
      </c>
      <c r="B111" s="63" t="s">
        <v>28</v>
      </c>
      <c r="C111" s="118" t="s">
        <v>274</v>
      </c>
      <c r="D111" s="114">
        <v>9.9499999999999993</v>
      </c>
      <c r="E111" s="89"/>
      <c r="F111" s="77" t="s">
        <v>3</v>
      </c>
      <c r="G111" s="55" t="s">
        <v>3</v>
      </c>
      <c r="H111" s="83">
        <f t="shared" si="3"/>
        <v>0</v>
      </c>
    </row>
    <row r="112" spans="1:8" ht="24" customHeight="1" thickBot="1">
      <c r="A112" s="92" t="s">
        <v>197</v>
      </c>
      <c r="B112" s="73" t="s">
        <v>28</v>
      </c>
      <c r="C112" s="120" t="s">
        <v>275</v>
      </c>
      <c r="D112" s="114">
        <v>9.9499999999999993</v>
      </c>
      <c r="E112" s="89"/>
      <c r="F112" s="77" t="s">
        <v>3</v>
      </c>
      <c r="G112" s="55" t="s">
        <v>3</v>
      </c>
      <c r="H112" s="83">
        <f t="shared" si="3"/>
        <v>0</v>
      </c>
    </row>
    <row r="113" spans="1:8" ht="24" customHeight="1">
      <c r="D113" s="12"/>
      <c r="H113" s="85">
        <f>SUM(H3:H112)</f>
        <v>0</v>
      </c>
    </row>
    <row r="114" spans="1:8" ht="24" customHeight="1">
      <c r="H114" s="85">
        <v>9.9499999999999993</v>
      </c>
    </row>
    <row r="115" spans="1:8" ht="24" customHeight="1">
      <c r="H115" s="85">
        <f>SUM(H113+H114)</f>
        <v>9.9499999999999993</v>
      </c>
    </row>
    <row r="121" spans="1:8" ht="71" customHeight="1"/>
    <row r="125" spans="1:8" ht="24" customHeight="1">
      <c r="A125" s="31" t="s">
        <v>11</v>
      </c>
    </row>
    <row r="126" spans="1:8" ht="24" customHeight="1">
      <c r="A126" s="31" t="s">
        <v>12</v>
      </c>
    </row>
    <row r="127" spans="1:8" ht="24" customHeight="1">
      <c r="A127" s="31" t="s">
        <v>13</v>
      </c>
    </row>
    <row r="128" spans="1:8" ht="24" customHeight="1">
      <c r="A128" s="31" t="s">
        <v>14</v>
      </c>
    </row>
    <row r="129" spans="1:1" ht="24" customHeight="1">
      <c r="A129" s="31"/>
    </row>
    <row r="130" spans="1:1" ht="24" customHeight="1">
      <c r="A130" s="31" t="s">
        <v>15</v>
      </c>
    </row>
    <row r="131" spans="1:1" ht="24" customHeight="1">
      <c r="A131" s="31" t="s">
        <v>16</v>
      </c>
    </row>
    <row r="132" spans="1:1" ht="24" customHeight="1">
      <c r="A132" s="31" t="s">
        <v>17</v>
      </c>
    </row>
    <row r="133" spans="1:1" ht="24" customHeight="1">
      <c r="A133" s="31" t="s">
        <v>14</v>
      </c>
    </row>
    <row r="134" spans="1:1" ht="24" customHeight="1">
      <c r="A134" s="31"/>
    </row>
    <row r="135" spans="1:1" ht="24" customHeight="1">
      <c r="A135" s="31" t="s">
        <v>15</v>
      </c>
    </row>
    <row r="136" spans="1:1" ht="24" customHeight="1">
      <c r="A136" s="31" t="s">
        <v>16</v>
      </c>
    </row>
    <row r="137" spans="1:1" ht="24" customHeight="1">
      <c r="A137" s="31" t="s">
        <v>18</v>
      </c>
    </row>
    <row r="138" spans="1:1" ht="24" customHeight="1">
      <c r="A138" s="31" t="s">
        <v>19</v>
      </c>
    </row>
    <row r="139" spans="1:1" ht="24" customHeight="1">
      <c r="A139" s="31" t="s">
        <v>20</v>
      </c>
    </row>
    <row r="140" spans="1:1" ht="24" customHeight="1">
      <c r="A140" s="31" t="s">
        <v>21</v>
      </c>
    </row>
    <row r="163" spans="2:8" s="28" customFormat="1" ht="24" customHeight="1">
      <c r="B163" s="32"/>
      <c r="D163" s="33"/>
      <c r="E163" s="34"/>
      <c r="F163" s="80"/>
      <c r="G163" s="32"/>
      <c r="H163" s="87"/>
    </row>
  </sheetData>
  <sortState ref="A2:N379">
    <sortCondition ref="A2:A379"/>
  </sortState>
  <phoneticPr fontId="0" type="noConversion"/>
  <pageMargins left="0.75000000000000011" right="0.75000000000000011" top="0.47" bottom="0.69000000000000006" header="0.16" footer="0.38"/>
  <pageSetup paperSize="9" scale="48" fitToHeight="100" orientation="portrait" horizontalDpi="300" verticalDpi="300"/>
  <headerFooter alignWithMargins="0">
    <oddHeader>&amp;C&amp;"Arial,Bold"&amp;20&amp;K000000WorldWise New Zealand Single Titles, Price List and Order Form 2019</oddHeader>
    <oddFooter>&amp;L&amp;K000000060219 WorldWise-NZD &amp;C&amp;14&amp;K000000E-mail: orders@edify.co.nz   Phone: 0508 332 665 +649 (0) 972 9428&amp;R&amp;K000000&amp;P</oddFooter>
  </headerFooter>
  <ignoredErrors>
    <ignoredError sqref="H83:H112 H115 H113 H4:H57 H59:H67 H71:H79 H80:H82 H68:H70" emptyCellReference="1"/>
  </ignoredErrors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F51"/>
  <sheetViews>
    <sheetView showGridLines="0" view="pageLayout" zoomScaleNormal="75" zoomScalePageLayoutView="75" workbookViewId="0">
      <selection activeCell="A4" sqref="A4"/>
    </sheetView>
  </sheetViews>
  <sheetFormatPr baseColWidth="10" defaultColWidth="9" defaultRowHeight="24" customHeight="1" x14ac:dyDescent="0"/>
  <cols>
    <col min="1" max="1" width="21" style="13" customWidth="1"/>
    <col min="2" max="2" width="13.83203125" style="14" customWidth="1"/>
    <col min="3" max="3" width="77.83203125" style="13" customWidth="1"/>
    <col min="4" max="4" width="14.6640625" style="16" customWidth="1"/>
    <col min="5" max="5" width="10.6640625" style="15" customWidth="1"/>
    <col min="6" max="6" width="13.83203125" style="30" customWidth="1"/>
    <col min="7" max="16384" width="9" style="13"/>
  </cols>
  <sheetData>
    <row r="1" spans="1:6" ht="163" customHeight="1">
      <c r="A1" s="17"/>
      <c r="B1" s="18"/>
      <c r="C1" s="17"/>
      <c r="D1" s="19"/>
      <c r="E1" s="20"/>
      <c r="F1" s="21"/>
    </row>
    <row r="2" spans="1:6" s="22" customFormat="1" ht="24" customHeight="1">
      <c r="A2" s="22" t="s">
        <v>0</v>
      </c>
      <c r="B2" s="23" t="s">
        <v>5</v>
      </c>
      <c r="C2" s="22" t="s">
        <v>4</v>
      </c>
      <c r="D2" s="37" t="s">
        <v>22</v>
      </c>
      <c r="E2" s="25" t="s">
        <v>10</v>
      </c>
      <c r="F2" s="26" t="s">
        <v>9</v>
      </c>
    </row>
    <row r="3" spans="1:6" s="28" customFormat="1" ht="24" customHeight="1">
      <c r="A3" s="1" t="s">
        <v>31</v>
      </c>
      <c r="B3" s="2"/>
      <c r="C3" s="38" t="s">
        <v>218</v>
      </c>
      <c r="D3" s="4"/>
      <c r="E3" s="5"/>
      <c r="F3" s="39"/>
    </row>
    <row r="4" spans="1:6" s="28" customFormat="1" ht="24" customHeight="1">
      <c r="A4" s="116" t="s">
        <v>232</v>
      </c>
      <c r="B4" s="40" t="s">
        <v>216</v>
      </c>
      <c r="C4" s="41" t="s">
        <v>219</v>
      </c>
      <c r="D4" s="42">
        <v>215.1</v>
      </c>
      <c r="E4" s="43"/>
      <c r="F4" s="44">
        <f t="shared" ref="F4:F6" si="0">SUM(D4*E4)</f>
        <v>0</v>
      </c>
    </row>
    <row r="5" spans="1:6" ht="24" customHeight="1">
      <c r="A5" s="116" t="s">
        <v>233</v>
      </c>
      <c r="B5" s="40" t="s">
        <v>29</v>
      </c>
      <c r="C5" s="45" t="s">
        <v>223</v>
      </c>
      <c r="D5" s="46">
        <v>233.1</v>
      </c>
      <c r="E5" s="47"/>
      <c r="F5" s="44">
        <f t="shared" si="0"/>
        <v>0</v>
      </c>
    </row>
    <row r="6" spans="1:6" ht="24" customHeight="1">
      <c r="A6" s="116" t="s">
        <v>234</v>
      </c>
      <c r="B6" s="40" t="s">
        <v>30</v>
      </c>
      <c r="C6" s="45" t="s">
        <v>224</v>
      </c>
      <c r="D6" s="46">
        <v>233.1</v>
      </c>
      <c r="E6" s="47"/>
      <c r="F6" s="44">
        <f t="shared" si="0"/>
        <v>0</v>
      </c>
    </row>
    <row r="8" spans="1:6" ht="24" customHeight="1">
      <c r="A8" s="1" t="s">
        <v>228</v>
      </c>
      <c r="B8" s="2"/>
      <c r="C8" s="1" t="s">
        <v>220</v>
      </c>
      <c r="D8" s="4"/>
      <c r="E8" s="48"/>
      <c r="F8" s="49"/>
    </row>
    <row r="9" spans="1:6" ht="24" customHeight="1">
      <c r="A9" s="116" t="s">
        <v>235</v>
      </c>
      <c r="B9" s="96" t="s">
        <v>217</v>
      </c>
      <c r="C9" s="97" t="s">
        <v>221</v>
      </c>
      <c r="D9" s="98">
        <v>681.3</v>
      </c>
      <c r="E9" s="89"/>
      <c r="F9" s="58">
        <f>SUM(D9*E9)</f>
        <v>0</v>
      </c>
    </row>
    <row r="10" spans="1:6" customFormat="1" ht="24" customHeight="1"/>
    <row r="11" spans="1:6" ht="24" customHeight="1">
      <c r="A11" s="1" t="s">
        <v>32</v>
      </c>
      <c r="B11" s="2"/>
      <c r="C11" s="1" t="s">
        <v>222</v>
      </c>
      <c r="D11" s="4"/>
      <c r="E11" s="48"/>
      <c r="F11" s="49"/>
    </row>
    <row r="12" spans="1:6" ht="24" customHeight="1">
      <c r="A12" s="116" t="s">
        <v>236</v>
      </c>
      <c r="B12" s="40" t="s">
        <v>216</v>
      </c>
      <c r="C12" s="50" t="s">
        <v>225</v>
      </c>
      <c r="D12" s="11">
        <v>1290.5999999999999</v>
      </c>
      <c r="E12" s="11"/>
      <c r="F12" s="6">
        <f>SUM(D12*E12)</f>
        <v>0</v>
      </c>
    </row>
    <row r="13" spans="1:6" ht="24" customHeight="1">
      <c r="A13" s="116" t="s">
        <v>237</v>
      </c>
      <c r="B13" s="40" t="s">
        <v>29</v>
      </c>
      <c r="C13" s="50" t="s">
        <v>226</v>
      </c>
      <c r="D13" s="11">
        <v>1398.6</v>
      </c>
      <c r="E13" s="11"/>
      <c r="F13" s="6">
        <f t="shared" ref="F13:F14" si="1">SUM(D13*E13)</f>
        <v>0</v>
      </c>
    </row>
    <row r="14" spans="1:6" ht="24" customHeight="1">
      <c r="A14" s="116" t="s">
        <v>238</v>
      </c>
      <c r="B14" s="40" t="s">
        <v>30</v>
      </c>
      <c r="C14" s="50" t="s">
        <v>227</v>
      </c>
      <c r="D14" s="11">
        <v>1398.6</v>
      </c>
      <c r="E14" s="11"/>
      <c r="F14" s="6">
        <f t="shared" si="1"/>
        <v>0</v>
      </c>
    </row>
    <row r="15" spans="1:6" customFormat="1" ht="24" customHeight="1"/>
    <row r="16" spans="1:6" ht="24" customHeight="1">
      <c r="A16" s="99" t="s">
        <v>229</v>
      </c>
      <c r="B16" s="100"/>
      <c r="C16" s="99" t="s">
        <v>230</v>
      </c>
      <c r="D16" s="101"/>
      <c r="E16" s="102"/>
      <c r="F16" s="103"/>
    </row>
    <row r="17" spans="1:6" ht="24" customHeight="1">
      <c r="A17" s="116" t="s">
        <v>239</v>
      </c>
      <c r="B17" s="104" t="s">
        <v>217</v>
      </c>
      <c r="C17" s="105" t="s">
        <v>231</v>
      </c>
      <c r="D17" s="106">
        <v>4087.8</v>
      </c>
      <c r="E17" s="107"/>
      <c r="F17" s="108">
        <f>SUM(D17*E17)</f>
        <v>0</v>
      </c>
    </row>
    <row r="18" spans="1:6" ht="24" customHeight="1">
      <c r="D18" s="12"/>
      <c r="F18" s="6">
        <f>SUM(F3:F17)</f>
        <v>0</v>
      </c>
    </row>
    <row r="19" spans="1:6" ht="24" customHeight="1">
      <c r="F19" s="6">
        <v>9.9499999999999993</v>
      </c>
    </row>
    <row r="20" spans="1:6" ht="24" customHeight="1">
      <c r="F20" s="6">
        <f>SUM(F18+F19)</f>
        <v>9.9499999999999993</v>
      </c>
    </row>
    <row r="26" spans="1:6" ht="24" customHeight="1">
      <c r="A26" s="31" t="s">
        <v>11</v>
      </c>
    </row>
    <row r="27" spans="1:6" ht="24" customHeight="1">
      <c r="A27" s="31" t="s">
        <v>12</v>
      </c>
    </row>
    <row r="28" spans="1:6" ht="24" customHeight="1">
      <c r="A28" s="31" t="s">
        <v>13</v>
      </c>
    </row>
    <row r="29" spans="1:6" ht="24" customHeight="1">
      <c r="A29" s="31" t="s">
        <v>14</v>
      </c>
    </row>
    <row r="30" spans="1:6" ht="24" customHeight="1">
      <c r="A30" s="31"/>
    </row>
    <row r="31" spans="1:6" ht="24" customHeight="1">
      <c r="A31" s="31" t="s">
        <v>15</v>
      </c>
    </row>
    <row r="32" spans="1:6" ht="24" customHeight="1">
      <c r="A32" s="31" t="s">
        <v>16</v>
      </c>
    </row>
    <row r="33" spans="1:6" ht="24" customHeight="1">
      <c r="A33" s="31" t="s">
        <v>17</v>
      </c>
    </row>
    <row r="34" spans="1:6" ht="24" customHeight="1">
      <c r="A34" s="31" t="s">
        <v>14</v>
      </c>
    </row>
    <row r="35" spans="1:6" ht="24" customHeight="1">
      <c r="A35" s="31"/>
    </row>
    <row r="36" spans="1:6" ht="24" customHeight="1">
      <c r="A36" s="31" t="s">
        <v>15</v>
      </c>
    </row>
    <row r="37" spans="1:6" ht="24" customHeight="1">
      <c r="A37" s="31" t="s">
        <v>16</v>
      </c>
    </row>
    <row r="38" spans="1:6" ht="24" customHeight="1">
      <c r="A38" s="31" t="s">
        <v>18</v>
      </c>
    </row>
    <row r="39" spans="1:6" ht="24" customHeight="1">
      <c r="A39" s="31" t="s">
        <v>19</v>
      </c>
    </row>
    <row r="40" spans="1:6" ht="24" customHeight="1">
      <c r="A40" s="31" t="s">
        <v>20</v>
      </c>
    </row>
    <row r="41" spans="1:6" ht="24" customHeight="1">
      <c r="A41" s="31" t="s">
        <v>21</v>
      </c>
    </row>
    <row r="45" spans="1:6" s="109" customFormat="1" ht="24" customHeight="1">
      <c r="B45" s="110"/>
      <c r="D45" s="111"/>
      <c r="E45" s="112"/>
      <c r="F45" s="113"/>
    </row>
    <row r="46" spans="1:6" s="109" customFormat="1" ht="24" customHeight="1">
      <c r="B46" s="110"/>
      <c r="D46" s="111"/>
      <c r="E46" s="112"/>
      <c r="F46" s="113"/>
    </row>
    <row r="47" spans="1:6" s="109" customFormat="1" ht="24" customHeight="1">
      <c r="B47" s="110"/>
      <c r="D47" s="111"/>
      <c r="E47" s="112"/>
      <c r="F47" s="113"/>
    </row>
    <row r="48" spans="1:6" s="109" customFormat="1" ht="24" customHeight="1">
      <c r="B48" s="110"/>
      <c r="D48" s="111"/>
      <c r="E48" s="112"/>
      <c r="F48" s="113"/>
    </row>
    <row r="49" spans="2:6" s="109" customFormat="1" ht="24" customHeight="1">
      <c r="B49" s="110"/>
      <c r="D49" s="111"/>
      <c r="E49" s="112"/>
      <c r="F49" s="113"/>
    </row>
    <row r="50" spans="2:6" s="109" customFormat="1" ht="24" customHeight="1">
      <c r="B50" s="110"/>
      <c r="D50" s="111"/>
      <c r="E50" s="112"/>
      <c r="F50" s="113"/>
    </row>
    <row r="51" spans="2:6" s="109" customFormat="1" ht="24" customHeight="1">
      <c r="B51" s="110"/>
      <c r="D51" s="111"/>
      <c r="E51" s="112"/>
      <c r="F51" s="113"/>
    </row>
  </sheetData>
  <phoneticPr fontId="19" type="noConversion"/>
  <pageMargins left="0.4" right="0.55000000000000004" top="0.47" bottom="0.69000000000000006" header="0.16" footer="0.32"/>
  <pageSetup paperSize="9" scale="57" fitToHeight="100" orientation="portrait" horizontalDpi="300" verticalDpi="300"/>
  <headerFooter alignWithMargins="0">
    <oddHeader>&amp;C&amp;"Arial,Bold"&amp;20&amp;K000000WorldWise New Zealand Packs, Price list and Order Form - 2019</oddHeader>
    <oddFooter>&amp;L&amp;K000000060219 FStL-NZD &amp;C&amp;14&amp;K000000E-mail: orders@edify.co.nz  Phone: 0508 332 665   +649 (0) 972 9428 &amp;R&amp;K000000&amp;P</oddFooter>
  </headerFooter>
  <ignoredErrors>
    <ignoredError sqref="F4:F6 F9 F12:F14 F17:F18" emptyCellReference="1"/>
  </ignoredErrors>
  <drawing r:id="rId1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Single Titles</vt:lpstr>
      <vt:lpstr>Packs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Account Inquiry</dc:title>
  <dc:creator>Andrew Curtain</dc:creator>
  <cp:lastModifiedBy>Andrew Curtain</cp:lastModifiedBy>
  <cp:lastPrinted>2019-01-23T00:21:31Z</cp:lastPrinted>
  <dcterms:created xsi:type="dcterms:W3CDTF">1997-08-18T19:59:51Z</dcterms:created>
  <dcterms:modified xsi:type="dcterms:W3CDTF">2019-02-06T05:29:19Z</dcterms:modified>
</cp:coreProperties>
</file>